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a Figueiredo\Desktop\"/>
    </mc:Choice>
  </mc:AlternateContent>
  <xr:revisionPtr revIDLastSave="0" documentId="8_{AFFD0203-E122-4223-BF96-E62EADF694F2}" xr6:coauthVersionLast="47" xr6:coauthVersionMax="47" xr10:uidLastSave="{00000000-0000-0000-0000-000000000000}"/>
  <bookViews>
    <workbookView xWindow="-120" yWindow="-120" windowWidth="20640" windowHeight="11160" xr2:uid="{B206FA84-A6C7-4216-9C17-ABCF24B32AB7}"/>
  </bookViews>
  <sheets>
    <sheet name="Lista de funcionários" sheetId="1" r:id="rId1"/>
    <sheet name="Estabelecimentos" sheetId="2" r:id="rId2"/>
  </sheets>
  <definedNames>
    <definedName name="_xlnm._FilterDatabase" localSheetId="0" hidden="1">'Lista de funcionários'!$A$1:$K$401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7" i="1" l="1"/>
  <c r="B386" i="1"/>
  <c r="B385" i="1"/>
  <c r="B384" i="1"/>
  <c r="B267" i="1"/>
  <c r="B176" i="1"/>
  <c r="B128" i="1"/>
  <c r="B109" i="1"/>
  <c r="B108" i="1"/>
  <c r="B107" i="1"/>
  <c r="B239" i="1"/>
  <c r="B238" i="1"/>
  <c r="B106" i="1"/>
  <c r="B105" i="1"/>
  <c r="B383" i="1"/>
  <c r="B266" i="1"/>
  <c r="B382" i="1"/>
  <c r="B265" i="1"/>
  <c r="B264" i="1"/>
  <c r="B161" i="1"/>
  <c r="B104" i="1"/>
  <c r="B103" i="1"/>
  <c r="B102" i="1"/>
  <c r="B101" i="1"/>
  <c r="B100" i="1"/>
  <c r="B401" i="1"/>
  <c r="B381" i="1"/>
  <c r="B263" i="1"/>
  <c r="B99" i="1"/>
  <c r="B98" i="1"/>
  <c r="B97" i="1"/>
  <c r="B96" i="1"/>
  <c r="B95" i="1"/>
  <c r="B94" i="1"/>
  <c r="B93" i="1"/>
  <c r="B380" i="1"/>
  <c r="B379" i="1"/>
  <c r="B378" i="1"/>
  <c r="B400" i="1"/>
  <c r="B138" i="1"/>
  <c r="B137" i="1"/>
  <c r="B92" i="1"/>
  <c r="B127" i="1"/>
  <c r="B391" i="1"/>
  <c r="B390" i="1"/>
  <c r="B377" i="1"/>
  <c r="B91" i="1"/>
  <c r="B90" i="1"/>
  <c r="B198" i="1"/>
  <c r="B389" i="1"/>
  <c r="B388" i="1"/>
  <c r="B89" i="1"/>
  <c r="B376" i="1"/>
  <c r="B88" i="1"/>
  <c r="B262" i="1"/>
  <c r="B375" i="1"/>
  <c r="B374" i="1"/>
  <c r="B373" i="1"/>
  <c r="B372" i="1"/>
  <c r="B371" i="1"/>
  <c r="B261" i="1"/>
  <c r="B260" i="1"/>
  <c r="B213" i="1"/>
  <c r="B197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287" i="1"/>
  <c r="B286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87" i="1"/>
  <c r="B196" i="1"/>
  <c r="B335" i="1"/>
  <c r="B86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99" i="1"/>
  <c r="B319" i="1"/>
  <c r="B318" i="1"/>
  <c r="B317" i="1"/>
  <c r="B316" i="1"/>
  <c r="B315" i="1"/>
  <c r="B314" i="1"/>
  <c r="B313" i="1"/>
  <c r="B85" i="1"/>
  <c r="B84" i="1"/>
  <c r="B312" i="1"/>
  <c r="B311" i="1"/>
  <c r="B310" i="1"/>
  <c r="B309" i="1"/>
  <c r="B308" i="1"/>
  <c r="B237" i="1"/>
  <c r="B236" i="1"/>
  <c r="B83" i="1"/>
  <c r="B307" i="1"/>
  <c r="B82" i="1"/>
  <c r="B398" i="1"/>
  <c r="B397" i="1"/>
  <c r="B285" i="1"/>
  <c r="B259" i="1"/>
  <c r="B81" i="1"/>
  <c r="B396" i="1"/>
  <c r="B395" i="1"/>
  <c r="B394" i="1"/>
  <c r="B80" i="1"/>
  <c r="B79" i="1"/>
  <c r="B212" i="1"/>
  <c r="B211" i="1"/>
  <c r="B210" i="1"/>
  <c r="B209" i="1"/>
  <c r="B208" i="1"/>
  <c r="B258" i="1"/>
  <c r="B393" i="1"/>
  <c r="B207" i="1"/>
  <c r="B206" i="1"/>
  <c r="B160" i="1"/>
  <c r="B78" i="1"/>
  <c r="B77" i="1"/>
  <c r="B76" i="1"/>
  <c r="B126" i="1"/>
  <c r="B304" i="1"/>
  <c r="B75" i="1"/>
  <c r="B74" i="1"/>
  <c r="B195" i="1"/>
  <c r="B194" i="1"/>
  <c r="B73" i="1"/>
  <c r="B72" i="1"/>
  <c r="B303" i="1"/>
  <c r="B306" i="1"/>
  <c r="B71" i="1"/>
  <c r="B193" i="1"/>
  <c r="B192" i="1"/>
  <c r="B70" i="1"/>
  <c r="B69" i="1"/>
  <c r="B68" i="1"/>
  <c r="B67" i="1"/>
  <c r="B235" i="1"/>
  <c r="B136" i="1"/>
  <c r="B66" i="1"/>
  <c r="B65" i="1"/>
  <c r="B64" i="1"/>
  <c r="B63" i="1"/>
  <c r="B284" i="1"/>
  <c r="B283" i="1"/>
  <c r="B282" i="1"/>
  <c r="B257" i="1"/>
  <c r="B62" i="1"/>
  <c r="B61" i="1"/>
  <c r="B281" i="1"/>
  <c r="B256" i="1"/>
  <c r="B305" i="1"/>
  <c r="B302" i="1"/>
  <c r="B205" i="1"/>
  <c r="B159" i="1"/>
  <c r="B60" i="1"/>
  <c r="B234" i="1"/>
  <c r="B301" i="1"/>
  <c r="B59" i="1"/>
  <c r="B58" i="1"/>
  <c r="B57" i="1"/>
  <c r="B233" i="1"/>
  <c r="B232" i="1"/>
  <c r="B56" i="1"/>
  <c r="B55" i="1"/>
  <c r="B54" i="1"/>
  <c r="B280" i="1"/>
  <c r="B135" i="1"/>
  <c r="B279" i="1"/>
  <c r="B53" i="1"/>
  <c r="B300" i="1"/>
  <c r="B278" i="1"/>
  <c r="B277" i="1"/>
  <c r="B276" i="1"/>
  <c r="B275" i="1"/>
  <c r="B52" i="1"/>
  <c r="B274" i="1"/>
  <c r="B273" i="1"/>
  <c r="B272" i="1"/>
  <c r="B271" i="1"/>
  <c r="B51" i="1"/>
  <c r="B191" i="1"/>
  <c r="B125" i="1"/>
  <c r="B299" i="1"/>
  <c r="B50" i="1"/>
  <c r="B255" i="1"/>
  <c r="B49" i="1"/>
  <c r="B190" i="1"/>
  <c r="B298" i="1"/>
  <c r="B48" i="1"/>
  <c r="B254" i="1"/>
  <c r="B175" i="1"/>
  <c r="B47" i="1"/>
  <c r="B134" i="1"/>
  <c r="B46" i="1"/>
  <c r="B45" i="1"/>
  <c r="B133" i="1"/>
  <c r="B253" i="1"/>
  <c r="B252" i="1"/>
  <c r="B158" i="1"/>
  <c r="B231" i="1"/>
  <c r="B297" i="1"/>
  <c r="B251" i="1"/>
  <c r="B44" i="1"/>
  <c r="B43" i="1"/>
  <c r="B250" i="1"/>
  <c r="B249" i="1"/>
  <c r="B42" i="1"/>
  <c r="B41" i="1"/>
  <c r="B392" i="1"/>
  <c r="B40" i="1"/>
  <c r="B39" i="1"/>
  <c r="B189" i="1"/>
  <c r="B38" i="1"/>
  <c r="B296" i="1"/>
  <c r="B157" i="1"/>
  <c r="B295" i="1"/>
  <c r="B294" i="1"/>
  <c r="B293" i="1"/>
  <c r="B292" i="1"/>
  <c r="B291" i="1"/>
  <c r="B290" i="1"/>
  <c r="B289" i="1"/>
  <c r="B288" i="1"/>
  <c r="B248" i="1"/>
  <c r="B188" i="1"/>
  <c r="B124" i="1"/>
  <c r="B37" i="1"/>
  <c r="B247" i="1"/>
  <c r="B230" i="1"/>
  <c r="B204" i="1"/>
  <c r="B203" i="1"/>
  <c r="B229" i="1"/>
  <c r="B246" i="1"/>
  <c r="B245" i="1"/>
  <c r="B244" i="1"/>
  <c r="B228" i="1"/>
  <c r="B227" i="1"/>
  <c r="B174" i="1"/>
  <c r="B123" i="1"/>
  <c r="B187" i="1"/>
  <c r="B226" i="1"/>
  <c r="B156" i="1"/>
  <c r="B225" i="1"/>
  <c r="B224" i="1"/>
  <c r="B36" i="1"/>
  <c r="B223" i="1"/>
  <c r="B222" i="1"/>
  <c r="B221" i="1"/>
  <c r="B220" i="1"/>
  <c r="B243" i="1"/>
  <c r="B35" i="1"/>
  <c r="B219" i="1"/>
  <c r="B218" i="1"/>
  <c r="B34" i="1"/>
  <c r="B33" i="1"/>
  <c r="B270" i="1"/>
  <c r="B217" i="1"/>
  <c r="B32" i="1"/>
  <c r="B31" i="1"/>
  <c r="B155" i="1"/>
  <c r="B242" i="1"/>
  <c r="B202" i="1"/>
  <c r="B186" i="1"/>
  <c r="B154" i="1"/>
  <c r="B122" i="1"/>
  <c r="B241" i="1"/>
  <c r="B153" i="1"/>
  <c r="B152" i="1"/>
  <c r="B30" i="1"/>
  <c r="B121" i="1"/>
  <c r="B29" i="1"/>
  <c r="B173" i="1"/>
  <c r="B185" i="1"/>
  <c r="B120" i="1"/>
  <c r="B172" i="1"/>
  <c r="B119" i="1"/>
  <c r="B269" i="1"/>
  <c r="B28" i="1"/>
  <c r="B27" i="1"/>
  <c r="B151" i="1"/>
  <c r="B216" i="1"/>
  <c r="B26" i="1"/>
  <c r="B25" i="1"/>
  <c r="B171" i="1"/>
  <c r="B184" i="1"/>
  <c r="B201" i="1"/>
  <c r="B150" i="1"/>
  <c r="B215" i="1"/>
  <c r="B200" i="1"/>
  <c r="B24" i="1"/>
  <c r="B183" i="1"/>
  <c r="B170" i="1"/>
  <c r="B149" i="1"/>
  <c r="B23" i="1"/>
  <c r="B182" i="1"/>
  <c r="B181" i="1"/>
  <c r="B180" i="1"/>
  <c r="B22" i="1"/>
  <c r="B21" i="1"/>
  <c r="B20" i="1"/>
  <c r="B19" i="1"/>
  <c r="B199" i="1"/>
  <c r="B148" i="1"/>
  <c r="B179" i="1"/>
  <c r="B178" i="1"/>
  <c r="B177" i="1"/>
  <c r="B147" i="1"/>
  <c r="B118" i="1"/>
  <c r="B169" i="1"/>
  <c r="B268" i="1"/>
  <c r="B117" i="1"/>
  <c r="B18" i="1"/>
  <c r="B17" i="1"/>
  <c r="B146" i="1"/>
  <c r="B145" i="1"/>
  <c r="B144" i="1"/>
  <c r="B16" i="1"/>
  <c r="B116" i="1"/>
  <c r="B143" i="1"/>
  <c r="B115" i="1"/>
  <c r="B15" i="1"/>
  <c r="B14" i="1"/>
  <c r="B168" i="1"/>
  <c r="B13" i="1"/>
  <c r="B167" i="1"/>
  <c r="B166" i="1"/>
  <c r="B165" i="1"/>
  <c r="B132" i="1"/>
  <c r="B164" i="1"/>
  <c r="B240" i="1"/>
  <c r="B114" i="1"/>
  <c r="B12" i="1"/>
  <c r="B163" i="1"/>
  <c r="B113" i="1"/>
  <c r="B112" i="1"/>
  <c r="B11" i="1"/>
  <c r="B10" i="1"/>
  <c r="B9" i="1"/>
  <c r="B111" i="1"/>
  <c r="B8" i="1"/>
  <c r="B131" i="1"/>
  <c r="B142" i="1"/>
  <c r="B7" i="1"/>
  <c r="B141" i="1"/>
  <c r="B162" i="1"/>
  <c r="B130" i="1"/>
  <c r="B129" i="1"/>
  <c r="B214" i="1"/>
  <c r="B110" i="1"/>
  <c r="B6" i="1"/>
  <c r="B140" i="1"/>
  <c r="B139" i="1"/>
  <c r="B5" i="1"/>
  <c r="B4" i="1"/>
  <c r="B3" i="1"/>
  <c r="B2" i="1"/>
</calcChain>
</file>

<file path=xl/sharedStrings.xml><?xml version="1.0" encoding="utf-8"?>
<sst xmlns="http://schemas.openxmlformats.org/spreadsheetml/2006/main" count="1883" uniqueCount="844">
  <si>
    <t>Matrícula</t>
  </si>
  <si>
    <t>Nome</t>
  </si>
  <si>
    <t>Cargo Básico-Descrição</t>
  </si>
  <si>
    <t>Data Admissão</t>
  </si>
  <si>
    <t>Centro Custo</t>
  </si>
  <si>
    <t>Centro Custo-Descrição</t>
  </si>
  <si>
    <t>E-mail</t>
  </si>
  <si>
    <t>DIRETORIA</t>
  </si>
  <si>
    <t>ALEF SOUZA BRAGANCA</t>
  </si>
  <si>
    <t>ANALISTA DE PROJETOS JR</t>
  </si>
  <si>
    <t>ENG. PROJETOS E IMPLANTAÇÃO</t>
  </si>
  <si>
    <t>alef.braganca@combioenergia.com.br</t>
  </si>
  <si>
    <t>ALEX ESTEVAM SILVERIO ANNUNCIATO</t>
  </si>
  <si>
    <t>SUPERVISOR DE SSMA</t>
  </si>
  <si>
    <t>SAUDE SEGURANÇA E MEIO AMBIENTE - SSMA</t>
  </si>
  <si>
    <t>alex.annunciato@combioenergia.com.br</t>
  </si>
  <si>
    <t>AMANDA MENDONCA MONTEIRO</t>
  </si>
  <si>
    <t>ASSISTENTE DE ADM PESSOAL</t>
  </si>
  <si>
    <t>ADMINISTRAÇÃO DE PESSOAL</t>
  </si>
  <si>
    <t>amanda.monteiro@combioenergia.com.br</t>
  </si>
  <si>
    <t>AMARILDO VENANCIO DE MOURA</t>
  </si>
  <si>
    <t>ANALISTA DE PROCESSOS DE CAMPO</t>
  </si>
  <si>
    <t>ENGENHARIA DE OPERAÇÃO</t>
  </si>
  <si>
    <t>amarildo.moura@combioenergia.com.br</t>
  </si>
  <si>
    <t>ANA PAULA DAS NEVES TROMBINI</t>
  </si>
  <si>
    <t>ASSISTENTE DE SGI</t>
  </si>
  <si>
    <t>SGI</t>
  </si>
  <si>
    <t>ana.trombini@combioenergia.com.br</t>
  </si>
  <si>
    <t>ANDERSON MIGUEL DA SILVA</t>
  </si>
  <si>
    <t>ANALISTA DE FACILITIES</t>
  </si>
  <si>
    <t>SUPRIMENTOS</t>
  </si>
  <si>
    <t>anderson.silva@combioenergia.com.br</t>
  </si>
  <si>
    <t>ANTONIO MADELA</t>
  </si>
  <si>
    <t>CONTADOR</t>
  </si>
  <si>
    <t>CONTABILIDADE E FISCAL</t>
  </si>
  <si>
    <t>antonio.madela@combioenergia.com.br</t>
  </si>
  <si>
    <t>ARIANA DE CASTRO SANTOS</t>
  </si>
  <si>
    <t>ANALISTA FISCAL JR</t>
  </si>
  <si>
    <t>ariana.santos@combioenergia.com.br</t>
  </si>
  <si>
    <t>ARIANY FERNANDES DE FREITAS</t>
  </si>
  <si>
    <t>ASSISTENTE DE R&amp;S</t>
  </si>
  <si>
    <t>DHO - DESENVOL HUMANO ORGANIZ</t>
  </si>
  <si>
    <t>ariany.freitas@combioenergia.com.br</t>
  </si>
  <si>
    <t>BIANCA CEDRO DA SILVA</t>
  </si>
  <si>
    <t>ANALISTA R&amp;S PLENO</t>
  </si>
  <si>
    <t>bianca.silva@combioenergia.com.br</t>
  </si>
  <si>
    <t>CAIO MELO DE SALES</t>
  </si>
  <si>
    <t>ANALISTA PLANEJ CONTROLE MANUT</t>
  </si>
  <si>
    <t>MAO DE OBRA MANUTENCAO</t>
  </si>
  <si>
    <t>caio.sales@combioenergia.com.br</t>
  </si>
  <si>
    <t>CAIQUE OLIVEIRA BORGES</t>
  </si>
  <si>
    <t>ANALISTA DE TI SR</t>
  </si>
  <si>
    <t>TI</t>
  </si>
  <si>
    <t>caique.borges@combioenergia.com.br</t>
  </si>
  <si>
    <t>CARINA DA SILVA PINTO</t>
  </si>
  <si>
    <t>ASSISTENTE ADMINISTRATIVO</t>
  </si>
  <si>
    <t>carina.silva@combioenergia.com.br</t>
  </si>
  <si>
    <t>CARLOS ROBERTO ANTUNES DE LIMA JUNIOR</t>
  </si>
  <si>
    <t>GERENTE DE PROJETOS</t>
  </si>
  <si>
    <t>carlos.lima@combioenergia.com.br</t>
  </si>
  <si>
    <t>CAROLINE SANCHES KULESSA</t>
  </si>
  <si>
    <t>ANALISTA DE SUSTENTABILIDADE</t>
  </si>
  <si>
    <t>SUSTENTABILIDADE</t>
  </si>
  <si>
    <t>caroline.kulessa@combioenergia.com.br</t>
  </si>
  <si>
    <t>DAIANE FERREIRA MARQUES</t>
  </si>
  <si>
    <t>AUXILIAR ADMINISTRATIVO</t>
  </si>
  <si>
    <t>ADMINISTRATIVO</t>
  </si>
  <si>
    <t>daiane.marques@combioenergia.com.br</t>
  </si>
  <si>
    <t>DAIANE TAINA PENEDO E SILVA</t>
  </si>
  <si>
    <t>ANALISTA DE SUPRIMENTOS</t>
  </si>
  <si>
    <t>daiane.penedo@combioenergia.com.br</t>
  </si>
  <si>
    <t>DANILO FAUSTINO OSES DE SOUZA</t>
  </si>
  <si>
    <t>INSTRUMENTISTA</t>
  </si>
  <si>
    <t>danilo.souza@combioenergia.com.br</t>
  </si>
  <si>
    <t>DANILO MATIAS BERNARDO</t>
  </si>
  <si>
    <t>ANALISTA DE PROJETOS PL</t>
  </si>
  <si>
    <t>danilo.bernardo@combioenergia.com.br</t>
  </si>
  <si>
    <t>DANILO NUNES DE SOUZA</t>
  </si>
  <si>
    <t>ASSISTENTE FISCAL</t>
  </si>
  <si>
    <t>DIEGO GOMES JARDIM</t>
  </si>
  <si>
    <t>ANALISTA DE SISTEMAS PL</t>
  </si>
  <si>
    <t>diego.jardim@combioenergia.com.br</t>
  </si>
  <si>
    <t>DIOGO FERNANDO BELLOTTI</t>
  </si>
  <si>
    <t>GERENTE DE OPERACAO MANUTENCAO</t>
  </si>
  <si>
    <t>ENGENHARIA DE MANUTENÇÃO</t>
  </si>
  <si>
    <t>diogo.bellotti@combioenergia.com.br</t>
  </si>
  <si>
    <t>FABIO TOBLER BRANT DE CARVALHO</t>
  </si>
  <si>
    <t>SOCIO/DIRETOR</t>
  </si>
  <si>
    <t>FELIPE MACHADO DE SOUZA ARDITO</t>
  </si>
  <si>
    <t>CONTROLLER</t>
  </si>
  <si>
    <t>FINANCEIRO</t>
  </si>
  <si>
    <t>felipe.ardito@combioenergia.com.br</t>
  </si>
  <si>
    <t>FERNANDO MATEUS FERREIRA</t>
  </si>
  <si>
    <t>ANALISTA PLANEJ CONTROLE MANUT SR</t>
  </si>
  <si>
    <t>BIOMASSA MATRIZ</t>
  </si>
  <si>
    <t>fernando.ferreira@combioenergia.com.br</t>
  </si>
  <si>
    <t>FLAVIA NORONHA BARDUZZI MEYER GALEA</t>
  </si>
  <si>
    <t>GERENTE DE GENTE E GESTAO</t>
  </si>
  <si>
    <t>flavia.galea@combioenergia.com.br</t>
  </si>
  <si>
    <t>GABRIEL DE ALMEIDA MARQUES</t>
  </si>
  <si>
    <t>gabriel.marques@combioenergia.com.br</t>
  </si>
  <si>
    <t>GABRIEL RODRIGUES SILVA</t>
  </si>
  <si>
    <t>COORDENADOR COMERCIAL DE BIOMASSA</t>
  </si>
  <si>
    <t>gabriel.silva@combioenergia.com.br</t>
  </si>
  <si>
    <t>GILBERTO ROZENCHAN</t>
  </si>
  <si>
    <t>DIRETOR INDUSTRIAL</t>
  </si>
  <si>
    <t>gilberto.rozenchan@combioenergia.com.br</t>
  </si>
  <si>
    <t>GIULIA CORINA VENTURA</t>
  </si>
  <si>
    <t>giulia.ventura@combioenergia.com.br</t>
  </si>
  <si>
    <t>GUSTAVO MARCHEZIN</t>
  </si>
  <si>
    <t>DIRETOR COMERCIAL</t>
  </si>
  <si>
    <t>gustavo.marchezin@combioenergia.com.br</t>
  </si>
  <si>
    <t>GUSTAVO ORTENCIO SANTOS</t>
  </si>
  <si>
    <t>ESTAGIARIO DE NOVOS PROJETOS</t>
  </si>
  <si>
    <t>PROJETO ORCA</t>
  </si>
  <si>
    <t>gustavo.santos@combioenergia.com.br</t>
  </si>
  <si>
    <t>ISABELA SENNA MIRANDA</t>
  </si>
  <si>
    <t>isabela.miranda@combioenergia.com.br</t>
  </si>
  <si>
    <t>JACKELINE OLIVEIRA COSTA GOUVEIA</t>
  </si>
  <si>
    <t>jackeline.gouveia@combioenergia.com.br</t>
  </si>
  <si>
    <t>JAILMA LEITE DA SILVA</t>
  </si>
  <si>
    <t>AUXILIAR DE SERVICOS GERAIS</t>
  </si>
  <si>
    <t>JEFFERSON JOSE CAITANO</t>
  </si>
  <si>
    <t>MOTORISTA DE CARRETA</t>
  </si>
  <si>
    <t>BIOMASSA (CSA) PE</t>
  </si>
  <si>
    <t>JONAS NONATO DE SOUZA</t>
  </si>
  <si>
    <t>Analista Fiscal Sr</t>
  </si>
  <si>
    <t>jonas.souza@combioenergia.com.br</t>
  </si>
  <si>
    <t>JOSE ROBERTO OLIVEIRA GONCALVES</t>
  </si>
  <si>
    <t>JULIANA LIMA CONCEICAO SILVA</t>
  </si>
  <si>
    <t>juliana.lima@combioenergia.com.br</t>
  </si>
  <si>
    <t>JULIANA PILOTTO BRANDI</t>
  </si>
  <si>
    <t>ESPECIALISTA DE PROCESSOS</t>
  </si>
  <si>
    <t>juliana.brandi@combioenergia.com.br</t>
  </si>
  <si>
    <t>JULIANA PINHEIRO MORAES</t>
  </si>
  <si>
    <t>ANALISTA FOLHA DE PAGAMENTO SR</t>
  </si>
  <si>
    <t>juliana.moraes@combioenergia.com.br</t>
  </si>
  <si>
    <t>KATIA DA SILVA SOARES</t>
  </si>
  <si>
    <t>SUPERVISORA DE ADM PESSOAL</t>
  </si>
  <si>
    <t>katia.soares@combioenergia.com.br</t>
  </si>
  <si>
    <t>KETELLYN CARDOSO DA COSTA</t>
  </si>
  <si>
    <t>ASSISTENTE DE SUPORTE DE TI</t>
  </si>
  <si>
    <t>ketellyn.costa@combioenergia.com.br</t>
  </si>
  <si>
    <t>LARA MARQUI</t>
  </si>
  <si>
    <t>COORDENADOR DE SUPRIMENTOS</t>
  </si>
  <si>
    <t>lara.marqui@combioenergia.com.br</t>
  </si>
  <si>
    <t>LARISSA MEDEIROS LEOPOLDINO</t>
  </si>
  <si>
    <t>ASSISTENTE FINANCEIRO</t>
  </si>
  <si>
    <t>larissa.leopoldino@combioenergia.com.br</t>
  </si>
  <si>
    <t>LEONARDO MACHADO DE REZENDE</t>
  </si>
  <si>
    <t>GERENTE DE NOVOS NEGOCIOS</t>
  </si>
  <si>
    <t>COMERCIAL</t>
  </si>
  <si>
    <t>leonardo.rezende@combioenergia.com.br</t>
  </si>
  <si>
    <t>LION RODRIGUES LOPES</t>
  </si>
  <si>
    <t>ANALISTA DE SSMA JR</t>
  </si>
  <si>
    <t>lion.lopes@combioenergia.com.br</t>
  </si>
  <si>
    <t>LIVIA DE SOUZA PACCES</t>
  </si>
  <si>
    <t>ESPECIALISTA DE ABASTECIMENTO</t>
  </si>
  <si>
    <t>livia.pacces@combioenergia.com.br</t>
  </si>
  <si>
    <t>LUCAS DIAS NARDI</t>
  </si>
  <si>
    <t>Assistente de Pos Vendas</t>
  </si>
  <si>
    <t>lucas.nardi@combioenergia.com.br</t>
  </si>
  <si>
    <t>MAIRA CRISTINA RUEDA LOPES</t>
  </si>
  <si>
    <t>ANALISTA SGI SR</t>
  </si>
  <si>
    <t>maira.lopes@combioenergia.com.br</t>
  </si>
  <si>
    <t>MARCEL ARMELINI</t>
  </si>
  <si>
    <t>Coordenador de Manutenção</t>
  </si>
  <si>
    <t>marcel.armelini@combioenergia.com.br</t>
  </si>
  <si>
    <t>MARCELA CALAB ROSA SIMOES</t>
  </si>
  <si>
    <t>marcela.calab@combioenergia.com.br</t>
  </si>
  <si>
    <t>MARCELI FENOLIO</t>
  </si>
  <si>
    <t>COORDENADORA DE DHO</t>
  </si>
  <si>
    <t>marceli.fenolio@combioenergia.com.br</t>
  </si>
  <si>
    <t>MARCELO SAURA</t>
  </si>
  <si>
    <t>COORDENADOR DE PROCESSOS</t>
  </si>
  <si>
    <t>marcelo.saura@combioenergia.com.br</t>
  </si>
  <si>
    <t>MARCIA DE OLIVEIRA</t>
  </si>
  <si>
    <t>ANALISTA CONTABIL SR</t>
  </si>
  <si>
    <t>MARCOS FAVERO COSTA</t>
  </si>
  <si>
    <t>ESPECIALISTA EXEC OPERAC FLORESTAL</t>
  </si>
  <si>
    <t>marcos.costa@combioenergia.com.br</t>
  </si>
  <si>
    <t>MARCOS PAULO DA CUNHA</t>
  </si>
  <si>
    <t>ANALISTA DE SUPRIMENTOS SR</t>
  </si>
  <si>
    <t>marcos.cunha@combioenergia.com.br</t>
  </si>
  <si>
    <t>MARCOS TOBLER BRANT DE CARVALHO</t>
  </si>
  <si>
    <t>MARIA CAROLINA DE OLIVEIRA HERINGER</t>
  </si>
  <si>
    <t>maria.silva@combioenergia.com.br</t>
  </si>
  <si>
    <t>MARLI MARIA MATHEUS DO NASCIMENTO</t>
  </si>
  <si>
    <t>marli.nascimento@combioenergia.com.br</t>
  </si>
  <si>
    <t>MATHEUS FERREIRA RUSCA</t>
  </si>
  <si>
    <t>GERENTE DE OPERAC FLORESTAIS</t>
  </si>
  <si>
    <t>matheus.rusca@combioenergia.com.br</t>
  </si>
  <si>
    <t>MAURO CELSO SILVA FERMIANO</t>
  </si>
  <si>
    <t>ESPECIALISTA DE MANUTENCAO</t>
  </si>
  <si>
    <t>mauro.fermiano@combioenergia.com.br</t>
  </si>
  <si>
    <t>MICHEL AUGUSTO DA PAIXAO</t>
  </si>
  <si>
    <t>michel.paixao@combioenergia.com.br</t>
  </si>
  <si>
    <t>NATALIA C BARBOSA CIRIACO DOS SANTOS</t>
  </si>
  <si>
    <t>ANALISTA DE SSMA</t>
  </si>
  <si>
    <t>natalia.santos@combioenergia.com.br</t>
  </si>
  <si>
    <t>NATALIA SOUTO PEREIRA</t>
  </si>
  <si>
    <t>ANALISTA DE EXCELENCIA OPERAC</t>
  </si>
  <si>
    <t>natalia.pereira@combioenergia.com.br</t>
  </si>
  <si>
    <t>NICOLLAS CARDOSO CANDIL</t>
  </si>
  <si>
    <t>CONSULTOR DE NEGOCIOS</t>
  </si>
  <si>
    <t>nicollas.candil@combioenergia.com.br</t>
  </si>
  <si>
    <t>NORMA DE SOUSA DAS NEVES</t>
  </si>
  <si>
    <t>ANALISTA DE GESTAO</t>
  </si>
  <si>
    <t>norma.neves@combioenergia.com.br</t>
  </si>
  <si>
    <t>OSMAR SILVERIO DE FREITAS</t>
  </si>
  <si>
    <t>ESPECIALISTA OPER E MANUT MAQUINAS</t>
  </si>
  <si>
    <t>BIOMASSA S. JOÃO PARAÍSO</t>
  </si>
  <si>
    <t>osmar.freitas@combioenergia.com.br</t>
  </si>
  <si>
    <t>PAMELA PEREIRA DA SILVA</t>
  </si>
  <si>
    <t>ASSISTENTE DE PROJETOS</t>
  </si>
  <si>
    <t>pamela.silva@combioenergia.com.br</t>
  </si>
  <si>
    <t>PATRICIA REGINA TORINO DE ALMEIDA</t>
  </si>
  <si>
    <t>COORDENADOR FISCAL</t>
  </si>
  <si>
    <t>patricia.torino@combioenergia.com.br</t>
  </si>
  <si>
    <t>PAULO ANTONIO SKAF FILHO</t>
  </si>
  <si>
    <t>RENATO NUNES GARCIA</t>
  </si>
  <si>
    <t>ANALISTA DE INFRAESTRUTURA SR</t>
  </si>
  <si>
    <t>renato.garcia@combioenergia.com.br</t>
  </si>
  <si>
    <t>RICARDO JOSE NOGUEIRA</t>
  </si>
  <si>
    <t>COORDENADOR TECNICO OPERAC</t>
  </si>
  <si>
    <t>ricardo.nogueira@combioenergia.com.br</t>
  </si>
  <si>
    <t>RICARDO SOBREIRA BRASIL</t>
  </si>
  <si>
    <t>ANALISTA DE CADASTRO</t>
  </si>
  <si>
    <t>ricardo.brasil@combioenergia.com.br</t>
  </si>
  <si>
    <t>ROBERTO DE CARVALHO VERAS JUNIOR</t>
  </si>
  <si>
    <t>roberto.veras@combioenergia.com.br</t>
  </si>
  <si>
    <t>DIRETOR DE SUSTENTABILIDADE</t>
  </si>
  <si>
    <t>RODRIGO JUNIOR DE MACEDO</t>
  </si>
  <si>
    <t>COORDENADOR DE SSMA</t>
  </si>
  <si>
    <t>rodrigo.macedo@combioenergia.com.br</t>
  </si>
  <si>
    <t>RONALDO CALIXTO DA CRUZ</t>
  </si>
  <si>
    <t>ANALISTA FINANCEIRO SR</t>
  </si>
  <si>
    <t>ronaldo.cruz@combioenergia.com.br</t>
  </si>
  <si>
    <t>ROSELI SANTOS VIEIRA</t>
  </si>
  <si>
    <t>roseli.vieira@combioenergia.com.br</t>
  </si>
  <si>
    <t>SILVANA BORGES TAVARES</t>
  </si>
  <si>
    <t>silvana.tavares@combioenergia.com.br</t>
  </si>
  <si>
    <t>TABATA MANCINI VALENTE LEITE</t>
  </si>
  <si>
    <t>ANALISTA FINANCEIRO PL</t>
  </si>
  <si>
    <t>tabata.mancini@combioenergia.com.br</t>
  </si>
  <si>
    <t>TATIANY YOKO YOSHIDA</t>
  </si>
  <si>
    <t>COORDENADOR FINANCEIRO</t>
  </si>
  <si>
    <t>tatiany.yoshida@combioenergia.com.br</t>
  </si>
  <si>
    <t>THIAGO HITOSHI TAMATAYA MEIRA</t>
  </si>
  <si>
    <t>GERENTE DE TI E SGI</t>
  </si>
  <si>
    <t>thiago.meira@combioenergia.com.br</t>
  </si>
  <si>
    <t>VANESSA DOMBRAUSKAS GONCALVES SILVA</t>
  </si>
  <si>
    <t>vanessa.goncalves@combioenergia.com.br</t>
  </si>
  <si>
    <t>VERONICA ECHAVARREN ARMENTANO</t>
  </si>
  <si>
    <t>ANALISTA DE SUSTENTABILIDADE SR</t>
  </si>
  <si>
    <t>veronica.armentano@combioenergia.com.br</t>
  </si>
  <si>
    <t>VINICIUS FRANCO SILVA</t>
  </si>
  <si>
    <t>ESTAGIARIO DE CONTROLADORIA</t>
  </si>
  <si>
    <t>CONTROLADORIA</t>
  </si>
  <si>
    <t>vinicius.silva@combioenergia.com.br</t>
  </si>
  <si>
    <t>VINICIUS LUIZ FERRAZ</t>
  </si>
  <si>
    <t>ANALISTA DE PROCESSOS DE SSMA</t>
  </si>
  <si>
    <t>vinicius.ferraz@combioenergia.com.br</t>
  </si>
  <si>
    <t>VIVIANE MAYARA ROBERTO MENDES</t>
  </si>
  <si>
    <t>ANALISTA DE CONTROLADORIA PL</t>
  </si>
  <si>
    <t>viviane.mendes@combioenergia.com.br</t>
  </si>
  <si>
    <t>WILLIAM CORREA BARBOSA</t>
  </si>
  <si>
    <t>COORDENADOR TECNICO</t>
  </si>
  <si>
    <t>william.barbosa@combioenergia.com.br</t>
  </si>
  <si>
    <t>WILLIAM HIROSHI LEITE NAGAREDA</t>
  </si>
  <si>
    <t>ANALISTA PLANEJ CONTROLE MANUT PL</t>
  </si>
  <si>
    <t>william.leite@combioenergia.com.br</t>
  </si>
  <si>
    <t>YANG LEITE CORDEIRO DE OLIVEIRA</t>
  </si>
  <si>
    <t>ANALISTA DESENVOLVEDOR FLUIG</t>
  </si>
  <si>
    <t>yang.oliveira@combioenergia.com.br</t>
  </si>
  <si>
    <t>CLAYTON DOS SANTOS PIMENTEL</t>
  </si>
  <si>
    <t>clayton.pimentel@combioenergia.com.br</t>
  </si>
  <si>
    <t>CRISTIANO BOCALINI</t>
  </si>
  <si>
    <t>OPERADOR DE CALDEIRA</t>
  </si>
  <si>
    <t>OPERACAO BOITUVA</t>
  </si>
  <si>
    <t>ERICK NUNES DOS SANTOS</t>
  </si>
  <si>
    <t>FELIPE GABRIEL AZEREDO</t>
  </si>
  <si>
    <t>AUXILIAR DE PRODUCAO</t>
  </si>
  <si>
    <t>FLAVIO CARVALHO</t>
  </si>
  <si>
    <t>FRANCISCO EDRIANO ALVES NUNES</t>
  </si>
  <si>
    <t>MECANICO DE MANUTENCAO</t>
  </si>
  <si>
    <t>MANUTENCAO BOITUVA</t>
  </si>
  <si>
    <t>GENILSON DE MATOS MIRANDA</t>
  </si>
  <si>
    <t>OPERADOR DE PA CARREGADEIRA</t>
  </si>
  <si>
    <t>ISRAEL NOGUEIRA DE ARRUDA</t>
  </si>
  <si>
    <t>israel.arruda@combioenergia.com.br</t>
  </si>
  <si>
    <t>JEFERSON DA SILVA PORTO</t>
  </si>
  <si>
    <t>JOSE SAULO JORGE FEITOZA DA SILVA</t>
  </si>
  <si>
    <t>ELETROMECANICO</t>
  </si>
  <si>
    <t>jose.silva@combioenergia.com.br</t>
  </si>
  <si>
    <t>LARISSA FARIAS FELIX DE OLIVEIRA</t>
  </si>
  <si>
    <t>larissa.oliveira@combioenergia.com.br</t>
  </si>
  <si>
    <t>LUCAS MICHEL FRANCISCO DOS SANTOS</t>
  </si>
  <si>
    <t>LUIS ANTONIO MAZARINI</t>
  </si>
  <si>
    <t>MARCELO RODRIGUES DE PROENCA</t>
  </si>
  <si>
    <t>SUPERVISOR DE UNIDADE JR</t>
  </si>
  <si>
    <t>marcelo.proenca@combioenergia.com.br</t>
  </si>
  <si>
    <t>MARCIO PEREIRA WALTER</t>
  </si>
  <si>
    <t>PEDRO PEREIRA DE ANDRADE NETO</t>
  </si>
  <si>
    <t>REINALDO MATHEUS PEDRONEO</t>
  </si>
  <si>
    <t>ANTONIO EDUARDO CABRAL DOS SANTOS</t>
  </si>
  <si>
    <t>OPERACAO GUAIBA</t>
  </si>
  <si>
    <t>FLAVIO MACHADO TASSONI</t>
  </si>
  <si>
    <t>GESTOR DE UNIDADE</t>
  </si>
  <si>
    <t>flavio.tassoni@combioenergia.com.br</t>
  </si>
  <si>
    <t>GEORGE GOULART GOTUZZO</t>
  </si>
  <si>
    <t>george.gotuzzo@combioenergia.com.br</t>
  </si>
  <si>
    <t>JOAO CARLOS AZEVEDO ROCHA</t>
  </si>
  <si>
    <t>JORGE TRETTIN DE SOUZA</t>
  </si>
  <si>
    <t>JOSE VILNEI DA CRUZ DUARTE</t>
  </si>
  <si>
    <t>MARCELO NUNES STUTISBERGER</t>
  </si>
  <si>
    <t>Líder Manutenção</t>
  </si>
  <si>
    <t>marcelo.nunes@combioenergia.com.br</t>
  </si>
  <si>
    <t>ROBINSON ITABAJARA CRUZ DA ROSA</t>
  </si>
  <si>
    <t>ALAN ANTUNES RODRIGUES</t>
  </si>
  <si>
    <t>MANUTENCAO ANGATUBA</t>
  </si>
  <si>
    <t>ALBERTO LUIZ DA SILVA</t>
  </si>
  <si>
    <t>DANIEL RODRIGO AUGUSTO DE SOUSA</t>
  </si>
  <si>
    <t>OPERACAO ANGATUBA</t>
  </si>
  <si>
    <t>DANIELY VIEIRA DE OLIVEIRA</t>
  </si>
  <si>
    <t>daniely.oliveira@combioenergia.com.br</t>
  </si>
  <si>
    <t>EDVANDO VIEIRA DOS SANTOS</t>
  </si>
  <si>
    <t>ELIAS EMANOEL DE ALMEIDA</t>
  </si>
  <si>
    <t>SUPERVISOR DE UNIDADE</t>
  </si>
  <si>
    <t>elias.almeida@combioenergia.com.br</t>
  </si>
  <si>
    <t>ELIEL FERREIRA</t>
  </si>
  <si>
    <t>eliel.ferreira@combioenergia.com.br</t>
  </si>
  <si>
    <t>EVERTON GEICIEL BATISTA</t>
  </si>
  <si>
    <t>JAIR AZEVEDO DIAS</t>
  </si>
  <si>
    <t>jair.dias@combioenergia.com.br</t>
  </si>
  <si>
    <t>JOAO ANTONIO MACHADO FILHO</t>
  </si>
  <si>
    <t>JOILSON GERALDO PAULO</t>
  </si>
  <si>
    <t>JORGE MARQUES DE OLIVEIRA</t>
  </si>
  <si>
    <t>JULIANO VIEIRA PEDRONEO</t>
  </si>
  <si>
    <t>LEOVAN FERNANDES DOS SANTOS</t>
  </si>
  <si>
    <t>MAIQUEL PATRIC DE LEMOS</t>
  </si>
  <si>
    <t>MARCELO DE ALMEIDA SANTOS</t>
  </si>
  <si>
    <t>MARCELO DOS SANTOS RUIVO</t>
  </si>
  <si>
    <t>MARCO ANTONIO BRESIO</t>
  </si>
  <si>
    <t>OPERADOR MANT MAQ FLORESTAIS 1</t>
  </si>
  <si>
    <t>BIOMASSA ANGATUBA</t>
  </si>
  <si>
    <t>PAULO RICARDO DIAS</t>
  </si>
  <si>
    <t>ROGERIO DOS SANTOS DANTAS</t>
  </si>
  <si>
    <t>VAGNO NUNES RIBEIRO</t>
  </si>
  <si>
    <t>VITOR CONCEICAO DE CAMARGO SEBASTIAO</t>
  </si>
  <si>
    <t>WELLINGTON ALVES BARBOSA</t>
  </si>
  <si>
    <t>wellington.barbosa@combioenergia.com.br</t>
  </si>
  <si>
    <t>SILAS PEREIRA TIBURCIO</t>
  </si>
  <si>
    <t>MOTORISTA DE RODOTREM</t>
  </si>
  <si>
    <t>SUPPLY CHAIN CAPAO BONITO</t>
  </si>
  <si>
    <t>EIDE DA SILVA GOMES</t>
  </si>
  <si>
    <t>OPERACAO BARCARENA</t>
  </si>
  <si>
    <t>ELIEL CARDOSO DE SOUZA</t>
  </si>
  <si>
    <t>IRANILDO NERY</t>
  </si>
  <si>
    <t>JOAO MARCOS PIMENTEL XAVIER</t>
  </si>
  <si>
    <t>MANUTENCAO BARCARENA</t>
  </si>
  <si>
    <t>joao.xavier@combioenergia.com.br</t>
  </si>
  <si>
    <t>JOEL MATTOS DIAS DOS SANTOS</t>
  </si>
  <si>
    <t>LAZARO RONIVALDO PAIVA DA COSTA</t>
  </si>
  <si>
    <t>MANOEL DE JESUS CONCEICAO DE SOUZA</t>
  </si>
  <si>
    <t>MICHELI CRISTINA SOUSA ASSUNCAO MILEO</t>
  </si>
  <si>
    <t>micheli.assuncao@combioenergia.com.br</t>
  </si>
  <si>
    <t>MIGUEL APRIGIO FONSECA RODRIGUES</t>
  </si>
  <si>
    <t>PAULO VIANA MOIA</t>
  </si>
  <si>
    <t>RODRIGO MOISES REIS</t>
  </si>
  <si>
    <t>WANDERLEY ARAUJO OLIVEIRA</t>
  </si>
  <si>
    <t>WANDERLEY CARDOSO GOMES</t>
  </si>
  <si>
    <t>wanderley.gomes@combioenergia.com.br</t>
  </si>
  <si>
    <t>ADRIEL RODRIGUES PEREIRA ALVES</t>
  </si>
  <si>
    <t>OPERACAO TRES MARIAS</t>
  </si>
  <si>
    <t>ALVARO CESAR DE SOUZA</t>
  </si>
  <si>
    <t>MANUTENCAO TRES MARIAS</t>
  </si>
  <si>
    <t>CAIK DIAS MARTINS DA COSTA</t>
  </si>
  <si>
    <t>CARLA COSTA DE ALMEIDA</t>
  </si>
  <si>
    <t>carla.almeida@combioenergia.com.br</t>
  </si>
  <si>
    <t>DANIEL ALVES SILVA</t>
  </si>
  <si>
    <t>DANIEL AUGUSTO ALVES TREDE</t>
  </si>
  <si>
    <t>FABIO DANILO SILVA ARAUJO</t>
  </si>
  <si>
    <t>fabio.araujo@combioenergia.com.br</t>
  </si>
  <si>
    <t>GENISSON AMOS MENDES PEREIRA</t>
  </si>
  <si>
    <t>GERSON XAVIER DE MOURA</t>
  </si>
  <si>
    <t>JHONE ALVES DA SILVA MORAIS</t>
  </si>
  <si>
    <t>LEONARDO CENTENARO</t>
  </si>
  <si>
    <t>leonardo.centenaro@combioenergia.com.br</t>
  </si>
  <si>
    <t>NATALICIO APARECIDO MATTAR JUNIOR</t>
  </si>
  <si>
    <t>PAULA RIBEIRO SOARES</t>
  </si>
  <si>
    <t>paula.soares@combioenergia.com.br</t>
  </si>
  <si>
    <t>PAULO ROBERTO OLIVEIRA DA SILVA</t>
  </si>
  <si>
    <t>RANDSON THALES SOUSA RODRIGUES</t>
  </si>
  <si>
    <t>ROMERITO TORQUATO DA FONSECA</t>
  </si>
  <si>
    <t>RONALDO ALVES DA SILVA</t>
  </si>
  <si>
    <t>SAULO MENDES TEIXEIRA</t>
  </si>
  <si>
    <t>TAIS CORDEIRO GOMES BRITO</t>
  </si>
  <si>
    <t>TAMIRES SILVEIRA MOURA</t>
  </si>
  <si>
    <t>tamires.moura@combioenergia.com.br</t>
  </si>
  <si>
    <t>WALNEY FERREIRA DO NASCIMENTO</t>
  </si>
  <si>
    <t>ADAO APARECIDO FIDELIS DA SILVA</t>
  </si>
  <si>
    <t>BIOMASSA TRES MARIAS</t>
  </si>
  <si>
    <t>CARLOS ALVES MOREIRA</t>
  </si>
  <si>
    <t>DIEGO ALVES DA SILVA</t>
  </si>
  <si>
    <t>GLEIDSON DA CONCEICAO VIEIRA</t>
  </si>
  <si>
    <t>HELEN NAIARA DOS SANTOS ROCHA</t>
  </si>
  <si>
    <t>helen.rocha@combioenergia.com.br</t>
  </si>
  <si>
    <t>JULIO APARECIDO DA MOTA</t>
  </si>
  <si>
    <t>OPERADOR MANT MAQ FLORESTAIS</t>
  </si>
  <si>
    <t>LUAN OLIVEIRA BARBOSA</t>
  </si>
  <si>
    <t>LUIZA GABRIELA FERREIRA BORGES</t>
  </si>
  <si>
    <t>luiza.borges@combioenergia.com.br</t>
  </si>
  <si>
    <t>MARCONI IZIDIO DOS SANTOS</t>
  </si>
  <si>
    <t>SUPERVISOR DE OPERAC FLORESTAIS</t>
  </si>
  <si>
    <t>marconi.santos@combioenergia.com.br</t>
  </si>
  <si>
    <t>NIVALDO DE JESUS SIQUEIRA</t>
  </si>
  <si>
    <t>MECANICO DE MAQ FLORESTAIS</t>
  </si>
  <si>
    <t>BIOMASSA MATNUTENÇÃO TRES MARIAS</t>
  </si>
  <si>
    <t>PAULO VITOR ARAUJO OLIVEIRA</t>
  </si>
  <si>
    <t>RONILSON ALVES BRITO</t>
  </si>
  <si>
    <t>WALISSON PAULINELLY SOARES</t>
  </si>
  <si>
    <t>WANDERLAI CEZAR DE MOURA</t>
  </si>
  <si>
    <t>WELINGTON TAVARES DA SILVA</t>
  </si>
  <si>
    <t>OPERADOR UTILIDADES 1</t>
  </si>
  <si>
    <t>OPERAÇÃO ALUMINIO</t>
  </si>
  <si>
    <t>ALAN CAVALCANTI LAZARO JUNIOR</t>
  </si>
  <si>
    <t>alan.junior@combioenergia.com.br</t>
  </si>
  <si>
    <t>ALEX SANDRO APARECIDO DA ROSA</t>
  </si>
  <si>
    <t>MANUTENÇÃO ALUMINIO</t>
  </si>
  <si>
    <t>ALEX SANDRO APARECIDO ESPOSITO</t>
  </si>
  <si>
    <t>alex.esposito@combioenergia.com.br</t>
  </si>
  <si>
    <t>ALINE CRISTINA SAMPAIO FERNANDES</t>
  </si>
  <si>
    <t>aline.fernandes@combioenergia.com.br</t>
  </si>
  <si>
    <t>CARLOS THIAGO BEZERRA ROLIM</t>
  </si>
  <si>
    <t>EVERTON MAURICIO OLIVEIRA LOPES</t>
  </si>
  <si>
    <t>OPERADOR UTILIDADES 2</t>
  </si>
  <si>
    <t>FABRICIO ANTUNES ALVES</t>
  </si>
  <si>
    <t>fabricio.alves@combioenergia.com.br</t>
  </si>
  <si>
    <t>FERNANDO CARLOS DA SILVA</t>
  </si>
  <si>
    <t>SUPERVISOR DE OBRA</t>
  </si>
  <si>
    <t>fernando.silva@combioenergia.com.br</t>
  </si>
  <si>
    <t>FERNANDO HENRIQUE BEZERRA CABRAL</t>
  </si>
  <si>
    <t>OPERADOR UTILIDADES LIDER</t>
  </si>
  <si>
    <t>fernando.cabral@combioenergia.com.br</t>
  </si>
  <si>
    <t>FLAVIO FERNANDES BRAGA</t>
  </si>
  <si>
    <t>OPERADOR UTILIDADES 3</t>
  </si>
  <si>
    <t>GABRIEL FELIPE FERREIRA</t>
  </si>
  <si>
    <t>LUIS FELIPE MARTINS DE ABREU</t>
  </si>
  <si>
    <t>MANOEL FERNANDO DA SILVA VIEIRA</t>
  </si>
  <si>
    <t>MARCOS FELIX DA SILVA</t>
  </si>
  <si>
    <t>PATRICIA TEIXEIRA GOMES</t>
  </si>
  <si>
    <t>patricia.gomes@combioenergia.com.br</t>
  </si>
  <si>
    <t>PAULO FERREIRA DE OLIVEIRA</t>
  </si>
  <si>
    <t>RAFAEL DE FREITAS</t>
  </si>
  <si>
    <t>RENATO AMARAL FURLANI</t>
  </si>
  <si>
    <t>RODOLFO ALVES DOS SANTOS</t>
  </si>
  <si>
    <t>RODRIGO ARCANJO DE MELO</t>
  </si>
  <si>
    <t>RODRIGO MALDONADO DE CAMARGO</t>
  </si>
  <si>
    <t>ELETROMECANICO SR</t>
  </si>
  <si>
    <t>ROGERIO ANDRADE FLORENTINO</t>
  </si>
  <si>
    <t>RONI DA SILVA SANTANA</t>
  </si>
  <si>
    <t>SAMUEL DUARTE PIRES</t>
  </si>
  <si>
    <t>DANIEL SIELAWA BRASIL</t>
  </si>
  <si>
    <t>SUPPLY CHAIN PILAR SUL</t>
  </si>
  <si>
    <t>daniel.brasil@combioenergia.com.br</t>
  </si>
  <si>
    <t>FABIO JOSE DA SILVA</t>
  </si>
  <si>
    <t>OPERADOR MANT MAQ FLORESTAIS 2</t>
  </si>
  <si>
    <t>FELIPE AROLDO DE OLIVEIRA PINHO</t>
  </si>
  <si>
    <t>MECANICO MAQ FLORESTAIS II</t>
  </si>
  <si>
    <t>MANUTENÇÃO SUPPLY CHAIN PILAR SUL</t>
  </si>
  <si>
    <t>FERNANDO DE OLIVEIRA GAVIAO LARA</t>
  </si>
  <si>
    <t>GIOVANA LETICIA TEIXEIRA</t>
  </si>
  <si>
    <t>ASSISTENTE ADMINISTRATIVO OPERACIONA</t>
  </si>
  <si>
    <t>giovana.teixeira@combioenergia.com.br</t>
  </si>
  <si>
    <t>IVAN TAKAHASHI CARVALHO</t>
  </si>
  <si>
    <t>JANAINA RODRIGUES DE JESUS ROSA</t>
  </si>
  <si>
    <t>ASSISTENTE ADMINISTRATIVO MANUTENCAO</t>
  </si>
  <si>
    <t>janaina.rosa@combioenergia.com.br</t>
  </si>
  <si>
    <t>JEAN GUSTAVO RODRIGUES ANTONIOLI</t>
  </si>
  <si>
    <t>JESSE DOS REIS PAULINO</t>
  </si>
  <si>
    <t>TECNICO NEGOCIOS FLORESTAIS/BIOMASSA</t>
  </si>
  <si>
    <t>jesse.paulino@combioenergia.com.br</t>
  </si>
  <si>
    <t>JOAO LUCAS LOPES CANEDO DA SILVA</t>
  </si>
  <si>
    <t>JOAO PAULO ROLIM LOPES</t>
  </si>
  <si>
    <t>AUXILIAR DE MANUTENCAO</t>
  </si>
  <si>
    <t>JOAO VITOR DA COSTA PINTO</t>
  </si>
  <si>
    <t>joao.pinto@combioenergia.com.br</t>
  </si>
  <si>
    <t>JOSE HENRIQUE DE OLIVEIRA</t>
  </si>
  <si>
    <t>JOSIEL ANTUNES LEOPOLDO</t>
  </si>
  <si>
    <t>LAERCIO BENEDITO LERIA</t>
  </si>
  <si>
    <t>LUIZ GUSTAVO LAZARI PAVANELLI</t>
  </si>
  <si>
    <t>LIDER DE OPERACOES FLORESTAIS</t>
  </si>
  <si>
    <t>luiz.pavanelli@combioenergia.com.br</t>
  </si>
  <si>
    <t>MARCIO JOSE DE ALMEIDA</t>
  </si>
  <si>
    <t>MARCOS PAULO DE OLIVEIRA</t>
  </si>
  <si>
    <t>MATEUS CRISTIANO DE MORAES</t>
  </si>
  <si>
    <t>MURILO BUENO DE MORAIS</t>
  </si>
  <si>
    <t>OP MANT MAQ FLORESTAIS TRAINEE</t>
  </si>
  <si>
    <t>PAULO DONIZETE DA SILVA JUNIOR</t>
  </si>
  <si>
    <t>RENAN DA CRUZ CARDOSO</t>
  </si>
  <si>
    <t>VLADEMIR ALEGRE SEVILHA</t>
  </si>
  <si>
    <t>MECANICO MAQ FLORESTAIS III</t>
  </si>
  <si>
    <t>ADMILSON RODRIGUES DOS SANTOS</t>
  </si>
  <si>
    <t>MANUTENÇÂO PIRACICABA</t>
  </si>
  <si>
    <t>CARLOS EDUARDO OSS</t>
  </si>
  <si>
    <t>OPERAÇÃO PIRACICABA</t>
  </si>
  <si>
    <t>CESAR ROBERTO CELSO</t>
  </si>
  <si>
    <t>DANIEL FERNANDO DE OLIVEIRA</t>
  </si>
  <si>
    <t>EVANDRO DOUGLAS GIMENEZ PASCHOAL</t>
  </si>
  <si>
    <t>GABRIEL HENRIQUE ALVES FERREIRA</t>
  </si>
  <si>
    <t>GUILHERME DOS SANTOS IAMUNDO</t>
  </si>
  <si>
    <t>guilherme.iamundo@combioenergia.com.br</t>
  </si>
  <si>
    <t>GUILHERME MELLO FAVA</t>
  </si>
  <si>
    <t>guilherme.fava@combioenergia.com.br</t>
  </si>
  <si>
    <t>HARRYSON BATISTA LOUREIRO</t>
  </si>
  <si>
    <t>IVAN RICARDO APARECIDO TOMAZ FERMINO</t>
  </si>
  <si>
    <t>JEAN CARLOS ALVES SAMPAIO</t>
  </si>
  <si>
    <t>LUIZ ROBERTO BRANDAO VASCONCELOS</t>
  </si>
  <si>
    <t>MOISES PEREIRA DA SILVA</t>
  </si>
  <si>
    <t>PAULO HENRIQUE DOS SANTOS DA LUZ</t>
  </si>
  <si>
    <t>REGIANE PINTAUDI</t>
  </si>
  <si>
    <t>regiane.pintaudi@combioenergia.com.br</t>
  </si>
  <si>
    <t>RODRIGO MARQUES FRANCISCO</t>
  </si>
  <si>
    <t>VAGNER DINIZ</t>
  </si>
  <si>
    <t>vagner.diniz@combioenergia.com.br</t>
  </si>
  <si>
    <t>VINICIUS BUENO LOPES DA SILVA</t>
  </si>
  <si>
    <t>WILLIAM ALVES DE OLIVEIRA</t>
  </si>
  <si>
    <t>william.oliveira@combioenergia.com.br</t>
  </si>
  <si>
    <t>ALEXSANDRO AMARAL ANTUNES COELHO</t>
  </si>
  <si>
    <t>OPERAÇÃO PORTO FRANCO</t>
  </si>
  <si>
    <t>alexsandro.coelho@combioenergia.com.br</t>
  </si>
  <si>
    <t>ANTONIO CASSIO PINHEIRO COELHO</t>
  </si>
  <si>
    <t>CARLOS RODRIGUES DOS SANTOS</t>
  </si>
  <si>
    <t>carlos.santos@combioenergia.com.br</t>
  </si>
  <si>
    <t>IDEIR DINIZ SILVA</t>
  </si>
  <si>
    <t>IRAN PEREIRA DA SOLEDADE FILHO</t>
  </si>
  <si>
    <t>MANUTENÇÃO PORTO FRANCO</t>
  </si>
  <si>
    <t>JADISON PEREIRA DA SILVA</t>
  </si>
  <si>
    <t>jadison.silva@combioenergia.com.br</t>
  </si>
  <si>
    <t>JERFFESON FERNANDES SANTOS DA SILVA</t>
  </si>
  <si>
    <t>JOAO MATIAS NETO</t>
  </si>
  <si>
    <t>LUIS CARLOS DOS SANTOS SOUSA</t>
  </si>
  <si>
    <t>MARCUS VINICIUS ROZENO DE SOUSA</t>
  </si>
  <si>
    <t>marcus.sousa@combioenergia.com.br</t>
  </si>
  <si>
    <t>RAIMUNDO NONATO DA CUNHA BARROS</t>
  </si>
  <si>
    <t>RENNER MARCIO DOS SANTOS</t>
  </si>
  <si>
    <t>RICARDO GOMES PEREIRA</t>
  </si>
  <si>
    <t>RUBERVAL DA COSTA MARTINS</t>
  </si>
  <si>
    <t>WANDERSON PEREIRA DA SILVA</t>
  </si>
  <si>
    <t>WELITON DE SOUSA SILVA</t>
  </si>
  <si>
    <t>WELLIGTON ALMEIDA NASCIMENTO</t>
  </si>
  <si>
    <t>ADELINO GONCALVES DE AROCO</t>
  </si>
  <si>
    <t>ALBERTO MAGNO DOS SANTOS SALES</t>
  </si>
  <si>
    <t>ELETRICISTA PLENO</t>
  </si>
  <si>
    <t>MANUTENÇAO BOA VISTA</t>
  </si>
  <si>
    <t>ALEX ALVES DE SOUZA</t>
  </si>
  <si>
    <t>OPERAÇAO BOA VISTA</t>
  </si>
  <si>
    <t>ALEX ANDRADE DE SOUZA</t>
  </si>
  <si>
    <t>AUXILIAR DE OPERAC FLORESTAIS</t>
  </si>
  <si>
    <t>OPERAÇAO BIOMASSA BOA VISTA</t>
  </si>
  <si>
    <t>ALUYSIO PEREIRA DA SILVA FILHO</t>
  </si>
  <si>
    <t>BRIGADISTA FLORESTAL</t>
  </si>
  <si>
    <t>CARLOS FERREIRA</t>
  </si>
  <si>
    <t>CLEIVAN DA SILVA SALDANHA</t>
  </si>
  <si>
    <t>DANIEL KLIP CHIAPETTI</t>
  </si>
  <si>
    <t>DANIELLY BARBOSA DA SILVA</t>
  </si>
  <si>
    <t>DANTE ROGERIO SALES</t>
  </si>
  <si>
    <t>COORDENADOR DE OP FLORESTAIS</t>
  </si>
  <si>
    <t>dante.sales@combioenergia.com.br</t>
  </si>
  <si>
    <t>DARIO TEOFILO DA SILVA</t>
  </si>
  <si>
    <t>DEYVID JEOVA CONCEICAO DOS SANTOS</t>
  </si>
  <si>
    <t>DEYVIDY RICARDO MIRANDA MACEDO</t>
  </si>
  <si>
    <t>DIEGO BARROSO RODRIGUES</t>
  </si>
  <si>
    <t>DIONEY DUARTE PINTO</t>
  </si>
  <si>
    <t>EDEVALDO SOUZA LIMA</t>
  </si>
  <si>
    <t>EDIVAN DAMACENA RIBEIRO</t>
  </si>
  <si>
    <t>EDMILSON CARDOSO FIGUEREDO</t>
  </si>
  <si>
    <t>MECANICO PLENO</t>
  </si>
  <si>
    <t>EDUARDO DA SILVA GOMES</t>
  </si>
  <si>
    <t>ELESBAO DA SILVA</t>
  </si>
  <si>
    <t>ELIAS VALENTE DE MELO FILHO</t>
  </si>
  <si>
    <t>ELVANIR MACHADO DE ALMEIDA</t>
  </si>
  <si>
    <t>ELVIS DA SILVA RODRIGUES</t>
  </si>
  <si>
    <t>FELIPE OLIVEIRA NOGUEIRA</t>
  </si>
  <si>
    <t>FLAVIO DE SOUZA CIPRIANO</t>
  </si>
  <si>
    <t>FRANCISCA RAQUEL MARTINS DE ALMEIDA</t>
  </si>
  <si>
    <t>francisca.almeida@combioenergia.com.br</t>
  </si>
  <si>
    <t>FRANCISCO COSTA DOS SANTOS</t>
  </si>
  <si>
    <t>FRANCISCO DO CARMO DE MELO</t>
  </si>
  <si>
    <t>FRANCISCO JACLEILSON ROCHA DE ALMEIDA</t>
  </si>
  <si>
    <t>FRANCISCO JANDER OLIVEIRA</t>
  </si>
  <si>
    <t>FRANCISCO WELLINGTON SOARES DA SILVA</t>
  </si>
  <si>
    <t>GABRIEL ANDRADE PINHEIRO</t>
  </si>
  <si>
    <t>IRALDO REGO OLIVIO</t>
  </si>
  <si>
    <t>ISABELLE CRISTINI LUNIERE DIAS</t>
  </si>
  <si>
    <t>JAILSON MARCOS CONCEICAO PEREIRA</t>
  </si>
  <si>
    <t>OPERADOR DE CALDEIRA LIDER</t>
  </si>
  <si>
    <t>JANIO DOS SANTOS PEREIRA</t>
  </si>
  <si>
    <t>JHONATAN DE OLANDA ALMEIDA</t>
  </si>
  <si>
    <t>JOAO PAULO NUNES ENDALECIO</t>
  </si>
  <si>
    <t>MECANICO SENIOR</t>
  </si>
  <si>
    <t>JORDSON RENEYSON LIMA DE LIMA</t>
  </si>
  <si>
    <t>JOSE DA SILVA BATISTA</t>
  </si>
  <si>
    <t>JOSIEL DO NASCIMENTO JUVENCIO</t>
  </si>
  <si>
    <t>ELETRICISTA SENIOR</t>
  </si>
  <si>
    <t>JULIANO RODRIGO DE PAULA</t>
  </si>
  <si>
    <t>juliano.paula@combioenergia.com.br</t>
  </si>
  <si>
    <t>JULIE KEGES DE MELLO PADILHA</t>
  </si>
  <si>
    <t>KLEITON ALVES DOS SANTOS</t>
  </si>
  <si>
    <t>LEONARDO MACHADO MENEZES</t>
  </si>
  <si>
    <t>LETICIA CRISTIELLEN VIANA PILTZ</t>
  </si>
  <si>
    <t>LOYAN DA SILVA ALVES</t>
  </si>
  <si>
    <t>LUCAS MIQUEIAS CARDOSO SOUZA</t>
  </si>
  <si>
    <t>LUIZ CARLOS SAMPAIO DA COSTA</t>
  </si>
  <si>
    <t>LUIZ HENRIQUE RODRIGUES SANTANA</t>
  </si>
  <si>
    <t>LUIZ MARCOS ANDRADE TEIXEIRA</t>
  </si>
  <si>
    <t>MANOEL KENEDY ARAUJO RIBEIRO</t>
  </si>
  <si>
    <t>MARCELO HENRIQUE REIS DA COSTA</t>
  </si>
  <si>
    <t>MARCELO LUIZ SANTOS DO NASCIMENTO JUNIOR</t>
  </si>
  <si>
    <t>MAURICIO BISSOLOTI</t>
  </si>
  <si>
    <t>MAURICIO VALES DA COSTA</t>
  </si>
  <si>
    <t>MAYCON BARROSO RODRIGUES</t>
  </si>
  <si>
    <t>MIROSMAR SILVA SALES</t>
  </si>
  <si>
    <t>OGLI ALMEIDA DA SILVA</t>
  </si>
  <si>
    <t>RAFAEL GONCALVES PAIVA</t>
  </si>
  <si>
    <t>RAYNNA ANDREIA LIMA TRINDADE</t>
  </si>
  <si>
    <t>RAYON ALVES DOS SANTOS</t>
  </si>
  <si>
    <t>ROBSON RABELO DE LIMA</t>
  </si>
  <si>
    <t>SAMIRA RODRIGUES TEMOTEO</t>
  </si>
  <si>
    <t>SHARLES DHAGOU BRITO BEZERRA</t>
  </si>
  <si>
    <t>sharles.dhagou@combioenergia.com.br</t>
  </si>
  <si>
    <t>THIAGO BARBOSA HERMOGENES</t>
  </si>
  <si>
    <t>thiago.hermogenes@combioenergia.com.br</t>
  </si>
  <si>
    <t>THIAGO GAMA DOS SANTOS</t>
  </si>
  <si>
    <t>TIAGO DAMIAO DA SILVA</t>
  </si>
  <si>
    <t>TIAGO RAASCH RODRIGUES</t>
  </si>
  <si>
    <t>VANESSA FERREIRA DA SILVA</t>
  </si>
  <si>
    <t>ANALISTA RECURSOS HUMANOS</t>
  </si>
  <si>
    <t>vanessa.silva@combioenergia.com.br</t>
  </si>
  <si>
    <t>WELLINGTON FELIPE DE SOUZA RAMOS</t>
  </si>
  <si>
    <t>WELLINGTON RAMOS DOS SANTOS</t>
  </si>
  <si>
    <t>ADAO COSTA MEIRA</t>
  </si>
  <si>
    <t>PROJETO MATO GROSSO</t>
  </si>
  <si>
    <t>DRIELY ANY BEZERRA SILVA</t>
  </si>
  <si>
    <t>driely.silva@combioenergia.com.br</t>
  </si>
  <si>
    <t>FELIPE ALBERTO SOARES</t>
  </si>
  <si>
    <t>BIOMASSA JACIARA - MT</t>
  </si>
  <si>
    <t>felipe.soares@combioenergia.com.br</t>
  </si>
  <si>
    <t>FRANCISCO DE MORAIS GABRIEL</t>
  </si>
  <si>
    <t>IGOR FELIPE DA SILVA COELHO</t>
  </si>
  <si>
    <t>JOSE LUCAS DE FARIA RAMALHO</t>
  </si>
  <si>
    <t>PAULO NUNES ALVES</t>
  </si>
  <si>
    <t>VALDEMILSON DA SILVA RONDON</t>
  </si>
  <si>
    <t>Gestor imediato</t>
  </si>
  <si>
    <t>CPF</t>
  </si>
  <si>
    <t>Estab</t>
  </si>
  <si>
    <t>ALEXANDRA ALMEIDA BUCHINI COSTA</t>
  </si>
  <si>
    <t>ANALISTA FLORESTAL PL</t>
  </si>
  <si>
    <t>AMANDA PEREIRA DE SOUZA</t>
  </si>
  <si>
    <t>AMANDA VIDAL GAGLIOTTI</t>
  </si>
  <si>
    <t>ANA CLAUDIA DE OLIVEIRA</t>
  </si>
  <si>
    <t>ANALISTA DE QUALIDADE</t>
  </si>
  <si>
    <t>BRUNA APARECIDA DA SILVA LIMA</t>
  </si>
  <si>
    <t>ANALISTA DE T&amp;D SR</t>
  </si>
  <si>
    <t>CAMILA GOMES BORLINO</t>
  </si>
  <si>
    <t>ANALISTA DE TI</t>
  </si>
  <si>
    <t>CAMILLA CUSTOIAS VILA FRANCA</t>
  </si>
  <si>
    <t>EDNEY PEREIRA MAURO</t>
  </si>
  <si>
    <t>COORDENADOR DE CONTROLADORIA</t>
  </si>
  <si>
    <t>GABRIEL APARECIDO GUEDES</t>
  </si>
  <si>
    <t>ANALISTA DE AUTOMACAO</t>
  </si>
  <si>
    <t>GABRIEL SILVA CAVALCANTE</t>
  </si>
  <si>
    <t>JOAO PAULO PEREIRA OKADA</t>
  </si>
  <si>
    <t>ESPECIALISTA EM ENG MECANICA</t>
  </si>
  <si>
    <t>LUCAS CRUZ DA SILVA</t>
  </si>
  <si>
    <t>ASSISTENTE DE SUPRIMENTOS</t>
  </si>
  <si>
    <t>PATRICIA MACHADO SEBAJOS VAZ</t>
  </si>
  <si>
    <t>ESPECIALISTA EM ENG ELETRICA</t>
  </si>
  <si>
    <t>PAULO ROBERTO HONDA</t>
  </si>
  <si>
    <t>ESPEC ENG DE AUTOMACAO</t>
  </si>
  <si>
    <t>SANDRO TAMAGNINI</t>
  </si>
  <si>
    <t>ESPECIALISTA DE SUPRIMENTOS</t>
  </si>
  <si>
    <t>TIAGO DE PAIVA ZUCARELI</t>
  </si>
  <si>
    <t>DIRETOR DE BIOMASSA</t>
  </si>
  <si>
    <t>VICTOR HUGO BORGES</t>
  </si>
  <si>
    <t>ESPECIALISTA DE CONTROLADORIA</t>
  </si>
  <si>
    <t>VINICIUS ADRIANO POSSARI MARTINS</t>
  </si>
  <si>
    <t>CONSULTOR DE NEGOCIOS SR</t>
  </si>
  <si>
    <t>VITORIA LANE ROSSI</t>
  </si>
  <si>
    <t>ANL PESQUISA E DESENVOLVIMENTO</t>
  </si>
  <si>
    <t>WELLERSON SAMPAIO DE OLIVEIRA SOUZA</t>
  </si>
  <si>
    <t>ESTAGIARIO COMERCIAL</t>
  </si>
  <si>
    <t>CARLOS EDUARDO AGAPITO DE LIMA</t>
  </si>
  <si>
    <t>DOUGLAS SAMUEL GONCALVES DE SOUSA</t>
  </si>
  <si>
    <t>GEOVANE DA SILVEIRA DE SOUZA</t>
  </si>
  <si>
    <t>WAGNER KARPINSKI RODRIGUES</t>
  </si>
  <si>
    <t>RAFAEL MACHADO RODRIGUES</t>
  </si>
  <si>
    <t>WILTON LOBATO DA COSTA JUNIOR</t>
  </si>
  <si>
    <t>MESSIAS TRAJANO DA SILVA</t>
  </si>
  <si>
    <t>OPERADOR DE CALDEIRA SR</t>
  </si>
  <si>
    <t>VINICIUS REDILING DE SOUSA</t>
  </si>
  <si>
    <t>WENDERSON DA SILVA CAETANO</t>
  </si>
  <si>
    <t>ALEXANDRE DELFINO CORREA</t>
  </si>
  <si>
    <t>GIOVANI DE GOIS MARQUES</t>
  </si>
  <si>
    <t>JOSE JOAQUIM DA SILVA PROENCA</t>
  </si>
  <si>
    <t>LAUDELINO APARECIDO DO AMARAL</t>
  </si>
  <si>
    <t>LINDOLFO VILHALVA FERREIRA FILHO</t>
  </si>
  <si>
    <t>SUPERVISOR DE SILVICULTURA</t>
  </si>
  <si>
    <t>ANTONIO MARCOS DA SILVA NASCIMENTO</t>
  </si>
  <si>
    <t>CLAUDIO FELICIANO MONTEIRO DA SILVA</t>
  </si>
  <si>
    <t>DANIEL MENDES COSTA</t>
  </si>
  <si>
    <t>DENNIS RAFAEL PANTOJAS CRESPO</t>
  </si>
  <si>
    <t>EDSON LOPES SILVA</t>
  </si>
  <si>
    <t>EZEQUIEL SILVA GONCALVES</t>
  </si>
  <si>
    <t>FERNANDA PAIDOSZ</t>
  </si>
  <si>
    <t>FRANCISCO RIBEIRO CAVALCANTE JUNIOR</t>
  </si>
  <si>
    <t>JESSICA THAIS DE MATOS ENDALECIO</t>
  </si>
  <si>
    <t>PAULO SERGIO DORNELLES LENCINA FILHO</t>
  </si>
  <si>
    <t>ANALISTA QUIMICO</t>
  </si>
  <si>
    <t>SERGIO RAMOS FERREIRA</t>
  </si>
  <si>
    <t>JOSE CESAR BELARMINO DA SILVA</t>
  </si>
  <si>
    <t>JOSE CLAUDIO DE SOUZA</t>
  </si>
  <si>
    <t>FRANK NEGREIROS RODRIGUES DE PAIVA</t>
  </si>
  <si>
    <t>JOSE MARIA SILVA ROCHA</t>
  </si>
  <si>
    <t>PESQUISA, DESENVOLVIMENTO E INOVAÇÃO</t>
  </si>
  <si>
    <t>AUTOMAÇÃO</t>
  </si>
  <si>
    <t>ENGENHARIA</t>
  </si>
  <si>
    <t>EFICIENCIA ENERGETICA</t>
  </si>
  <si>
    <t>MANUTENCAO GUAIBA</t>
  </si>
  <si>
    <t>PROJETO RORAIMA</t>
  </si>
  <si>
    <t/>
  </si>
  <si>
    <t>bruna.lima@combioenergia.com.br</t>
  </si>
  <si>
    <t>camila.borlino@combioenergia.com.br</t>
  </si>
  <si>
    <t>gabriel.cavalcante@combioenergia.com.br</t>
  </si>
  <si>
    <t>caique.moreira@combioenergia.com.br</t>
  </si>
  <si>
    <t>manuntencao.btv@combioenergia.com.br</t>
  </si>
  <si>
    <t>Estabelecimento</t>
  </si>
  <si>
    <t>LOCAL</t>
  </si>
  <si>
    <t>Sigla</t>
  </si>
  <si>
    <t>Unidade de Negócio</t>
  </si>
  <si>
    <t>CNPJ</t>
  </si>
  <si>
    <t>Inscrição Estadual</t>
  </si>
  <si>
    <t>Inscrição Municipal</t>
  </si>
  <si>
    <t>Adm Unidade</t>
  </si>
  <si>
    <t>Lider / Supervisor</t>
  </si>
  <si>
    <t>Matriz</t>
  </si>
  <si>
    <t>HLD</t>
  </si>
  <si>
    <t>999 - Padrão</t>
  </si>
  <si>
    <t>10.376.555/0001-96</t>
  </si>
  <si>
    <t>3.818.203-3</t>
  </si>
  <si>
    <t>Daiane Ferreira Marques</t>
  </si>
  <si>
    <t>-</t>
  </si>
  <si>
    <t>Boituva</t>
  </si>
  <si>
    <t>BTV</t>
  </si>
  <si>
    <t>300 - Vapor</t>
  </si>
  <si>
    <t>10.376.555/0002-77</t>
  </si>
  <si>
    <t>Larissa Oliveira</t>
  </si>
  <si>
    <t>Israel Nogueira</t>
  </si>
  <si>
    <t>Guaiba</t>
  </si>
  <si>
    <t>GBA</t>
  </si>
  <si>
    <t>10.376.555/0003-58</t>
  </si>
  <si>
    <t>058/0135705</t>
  </si>
  <si>
    <t>Flavio Tassoni</t>
  </si>
  <si>
    <t>Angatuba</t>
  </si>
  <si>
    <t>AGT</t>
  </si>
  <si>
    <t>10.376.555/0004-39</t>
  </si>
  <si>
    <t>Daniely Oliveira</t>
  </si>
  <si>
    <t>Elias Almeida</t>
  </si>
  <si>
    <t>Capão Bonito</t>
  </si>
  <si>
    <t>CPB</t>
  </si>
  <si>
    <t>100 - Biomassa</t>
  </si>
  <si>
    <t>10.376.555/0005-10</t>
  </si>
  <si>
    <t>5.4.11917</t>
  </si>
  <si>
    <t>Giovana Teixeira</t>
  </si>
  <si>
    <t>Barcarena</t>
  </si>
  <si>
    <t>BRC</t>
  </si>
  <si>
    <t>10.376.555/0006-09</t>
  </si>
  <si>
    <t>15.445.805-8</t>
  </si>
  <si>
    <t>Wanderley Cardodo Gomes</t>
  </si>
  <si>
    <t>Três Marias</t>
  </si>
  <si>
    <t>TRM</t>
  </si>
  <si>
    <t>10.376.555/0007-81</t>
  </si>
  <si>
    <t>002742569.00-55</t>
  </si>
  <si>
    <t>Tamires Moura / Tais Brito</t>
  </si>
  <si>
    <t>Leonardo Centenaro</t>
  </si>
  <si>
    <t>Três Marias - Biomassa</t>
  </si>
  <si>
    <t>TMB</t>
  </si>
  <si>
    <t>10.376.555/0008-62</t>
  </si>
  <si>
    <t>002742569.01-36</t>
  </si>
  <si>
    <t>Helen Rocha</t>
  </si>
  <si>
    <t>Marconi Santos</t>
  </si>
  <si>
    <t>Alumínio</t>
  </si>
  <si>
    <t>ALM</t>
  </si>
  <si>
    <t>10.376.555/0009-43</t>
  </si>
  <si>
    <t>Patricia Gomes e Cristiano Gomes</t>
  </si>
  <si>
    <t>Alex Esposito</t>
  </si>
  <si>
    <t>Paranapanema</t>
  </si>
  <si>
    <t>PNP</t>
  </si>
  <si>
    <t>10.376.555/0010-87</t>
  </si>
  <si>
    <t>Piedade</t>
  </si>
  <si>
    <t>PDD</t>
  </si>
  <si>
    <t>10.376.555/0011-68</t>
  </si>
  <si>
    <t>Pilar do Sul</t>
  </si>
  <si>
    <t>PDS</t>
  </si>
  <si>
    <t>10.376.555/0012-49</t>
  </si>
  <si>
    <t>Giovana Teixeira e Janaína Rosa</t>
  </si>
  <si>
    <t>Daniel</t>
  </si>
  <si>
    <t>Piracicaba</t>
  </si>
  <si>
    <t>PRB</t>
  </si>
  <si>
    <t>10.376.555/0013-20</t>
  </si>
  <si>
    <t>Wanderley Barcarena</t>
  </si>
  <si>
    <t>Guilherme Iamundo</t>
  </si>
  <si>
    <t>Porto Franco - Maranhão</t>
  </si>
  <si>
    <t>PFC</t>
  </si>
  <si>
    <t>10.376.555/0014-00</t>
  </si>
  <si>
    <t>12.645547-3</t>
  </si>
  <si>
    <t>0000001844</t>
  </si>
  <si>
    <t>Jadison Silva</t>
  </si>
  <si>
    <t>São João do Paraíso</t>
  </si>
  <si>
    <t>SJP</t>
  </si>
  <si>
    <t>10.376.555/0015-91</t>
  </si>
  <si>
    <t>12.646212-7</t>
  </si>
  <si>
    <t>Porto Franco Pátio - Maranhão</t>
  </si>
  <si>
    <t>PFP</t>
  </si>
  <si>
    <t>10.376.555/0016-72</t>
  </si>
  <si>
    <t>12.682417-7</t>
  </si>
  <si>
    <t>Boa Vista - Roraima</t>
  </si>
  <si>
    <t>BOA</t>
  </si>
  <si>
    <t>10.376.555/0017-53</t>
  </si>
  <si>
    <t>24.041809-7</t>
  </si>
  <si>
    <t>976687.1</t>
  </si>
  <si>
    <t>Julie Padilha</t>
  </si>
  <si>
    <t>Juliano Rodrigo de Paula</t>
  </si>
  <si>
    <t>Cabo de Santo Agostinho - Pernambuco</t>
  </si>
  <si>
    <t>CSA</t>
  </si>
  <si>
    <t>10.376.555/0018-34</t>
  </si>
  <si>
    <t>0945468-35</t>
  </si>
  <si>
    <t>Jaciara - Mato Grosso</t>
  </si>
  <si>
    <t>JAC</t>
  </si>
  <si>
    <t>10.376.555/0019-15</t>
  </si>
  <si>
    <t>13.870.284-5</t>
  </si>
  <si>
    <t>Driely Any Bezerra Silva</t>
  </si>
  <si>
    <t>Felipe Soares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</si>
</sst>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color theme="0"/>
      <name val="Century Gothic"/>
      <family val="2"/>
    </font>
    <font>
      <sz val="9"/>
      <color theme="0"/>
      <name val="Century Gothic"/>
      <family val="2"/>
    </font>
    <font>
      <sz val="9"/>
      <color theme="1"/>
      <name val="Century Gothic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14" fontId="3" fillId="2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/>
    <xf numFmtId="164" fontId="2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/>
    <xf numFmtId="164" fontId="1" fillId="0" borderId="0" xfId="0" applyNumberFormat="1" applyFon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11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5DA83E3-6EE4-45A6-8964-7BE0491938CB}" name="Tabela1" displayName="Tabela1" ref="A1:I20" totalsRowShown="0" headerRowDxfId="10" dataDxfId="9">
  <autoFilter ref="A1:I20" xr:uid="{C5DA83E3-6EE4-45A6-8964-7BE0491938CB}"/>
  <tableColumns count="9">
    <tableColumn id="1" xr3:uid="{234B2381-3D93-4CDE-92EA-870B1AE14C47}" name="Estabelecimento" dataDxfId="8"/>
    <tableColumn id="10" xr3:uid="{0F6E6982-00C0-4D6E-A954-D225FAEB1A6F}" name="LOCAL" dataDxfId="7"/>
    <tableColumn id="3" xr3:uid="{A88F9449-7852-429A-8207-EC41CA8CC6C7}" name="Sigla" dataDxfId="6"/>
    <tableColumn id="4" xr3:uid="{1FBBF4E8-180D-40B5-9278-6319E531CE2D}" name="Unidade de Negócio" dataDxfId="5"/>
    <tableColumn id="5" xr3:uid="{1D46C7AC-961F-48E3-B354-FF49C8BDF805}" name="CNPJ" dataDxfId="4"/>
    <tableColumn id="6" xr3:uid="{1304229A-34C7-4778-8F27-EB1175BDA4AE}" name="Inscrição Estadual" dataDxfId="3"/>
    <tableColumn id="7" xr3:uid="{C4AD55F2-1CF6-4F97-A22A-C50B8D7F57BE}" name="Inscrição Municipal" dataDxfId="2"/>
    <tableColumn id="8" xr3:uid="{A987FB87-028D-4052-9577-6AC5D801F374}" name="Adm Unidade" dataDxfId="1"/>
    <tableColumn id="9" xr3:uid="{FF6A523D-6D0C-4135-9FAB-764AF686ED1E}" name="Lider / Supervisor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C34F0-FD43-44EF-8DEA-7D6B032C3CBD}">
  <dimension ref="A1:K401"/>
  <sheetViews>
    <sheetView tabSelected="1" workbookViewId="0">
      <selection activeCell="D2" sqref="D2"/>
    </sheetView>
  </sheetViews>
  <sheetFormatPr defaultColWidth="9.5703125" defaultRowHeight="14.25" x14ac:dyDescent="0.3"/>
  <cols>
    <col min="1" max="1" width="10.140625" style="10" bestFit="1" customWidth="1"/>
    <col min="2" max="2" width="20.140625" style="26" bestFit="1" customWidth="1"/>
    <col min="3" max="3" width="11.42578125" style="11" bestFit="1" customWidth="1"/>
    <col min="4" max="4" width="42.5703125" style="11" bestFit="1" customWidth="1"/>
    <col min="5" max="5" width="38.42578125" style="11" bestFit="1" customWidth="1"/>
    <col min="6" max="6" width="18.5703125" style="12" bestFit="1" customWidth="1"/>
    <col min="7" max="7" width="41.28515625" style="4" bestFit="1" customWidth="1"/>
    <col min="8" max="8" width="12" style="19" bestFit="1" customWidth="1"/>
    <col min="9" max="9" width="18.140625" style="4" bestFit="1" customWidth="1"/>
    <col min="10" max="10" width="41.5703125" style="3" bestFit="1" customWidth="1"/>
    <col min="11" max="11" width="44.42578125" style="4" bestFit="1" customWidth="1"/>
    <col min="12" max="16384" width="9.5703125" style="3"/>
  </cols>
  <sheetData>
    <row r="1" spans="1:11" x14ac:dyDescent="0.3">
      <c r="A1" s="7" t="s">
        <v>656</v>
      </c>
      <c r="B1" s="25" t="s">
        <v>737</v>
      </c>
      <c r="C1" s="8" t="s">
        <v>0</v>
      </c>
      <c r="D1" s="8" t="s">
        <v>1</v>
      </c>
      <c r="E1" s="8" t="s">
        <v>2</v>
      </c>
      <c r="F1" s="9" t="s">
        <v>3</v>
      </c>
      <c r="G1" s="13" t="s">
        <v>654</v>
      </c>
      <c r="H1" s="17" t="s">
        <v>655</v>
      </c>
      <c r="I1" s="6" t="s">
        <v>4</v>
      </c>
      <c r="J1" s="5" t="s">
        <v>5</v>
      </c>
      <c r="K1" s="6" t="s">
        <v>6</v>
      </c>
    </row>
    <row r="2" spans="1:11" x14ac:dyDescent="0.3">
      <c r="A2" s="15">
        <v>101</v>
      </c>
      <c r="B2" s="27" t="str">
        <f>VLOOKUP(A2,Tabela1[[#All],[Estabelecimento]:[Inscrição Estadual]],5,0)</f>
        <v>10.376.555/0001-96</v>
      </c>
      <c r="C2" s="15">
        <v>99999997</v>
      </c>
      <c r="D2" s="15" t="s">
        <v>86</v>
      </c>
      <c r="E2" s="15" t="s">
        <v>87</v>
      </c>
      <c r="F2" s="16">
        <v>39814</v>
      </c>
      <c r="G2" s="14" t="s">
        <v>731</v>
      </c>
      <c r="H2" s="18">
        <v>15497532829</v>
      </c>
      <c r="I2" s="2">
        <v>10101</v>
      </c>
      <c r="J2" s="1" t="s">
        <v>7</v>
      </c>
      <c r="K2" s="2" t="s">
        <v>731</v>
      </c>
    </row>
    <row r="3" spans="1:11" x14ac:dyDescent="0.3">
      <c r="A3" s="15">
        <v>101</v>
      </c>
      <c r="B3" s="27" t="str">
        <f>VLOOKUP(A3,Tabela1[[#All],[Estabelecimento]:[Inscrição Estadual]],5,0)</f>
        <v>10.376.555/0001-96</v>
      </c>
      <c r="C3" s="15">
        <v>99999998</v>
      </c>
      <c r="D3" s="15" t="s">
        <v>184</v>
      </c>
      <c r="E3" s="15" t="s">
        <v>87</v>
      </c>
      <c r="F3" s="16">
        <v>39814</v>
      </c>
      <c r="G3" s="14" t="s">
        <v>731</v>
      </c>
      <c r="H3" s="18">
        <v>26437113863</v>
      </c>
      <c r="I3" s="2">
        <v>10101</v>
      </c>
      <c r="J3" s="1" t="s">
        <v>7</v>
      </c>
      <c r="K3" s="2" t="s">
        <v>731</v>
      </c>
    </row>
    <row r="4" spans="1:11" x14ac:dyDescent="0.3">
      <c r="A4" s="15">
        <v>101</v>
      </c>
      <c r="B4" s="27" t="str">
        <f>VLOOKUP(A4,Tabela1[[#All],[Estabelecimento]:[Inscrição Estadual]],5,0)</f>
        <v>10.376.555/0001-96</v>
      </c>
      <c r="C4" s="15">
        <v>99999999</v>
      </c>
      <c r="D4" s="15" t="s">
        <v>219</v>
      </c>
      <c r="E4" s="15" t="s">
        <v>87</v>
      </c>
      <c r="F4" s="16">
        <v>39814</v>
      </c>
      <c r="G4" s="14" t="s">
        <v>731</v>
      </c>
      <c r="H4" s="18">
        <v>31454306882</v>
      </c>
      <c r="I4" s="2">
        <v>10101</v>
      </c>
      <c r="J4" s="1" t="s">
        <v>7</v>
      </c>
      <c r="K4" s="2" t="s">
        <v>731</v>
      </c>
    </row>
    <row r="5" spans="1:11" x14ac:dyDescent="0.3">
      <c r="A5" s="15">
        <v>101</v>
      </c>
      <c r="B5" s="27" t="str">
        <f>VLOOKUP(A5,Tabela1[[#All],[Estabelecimento]:[Inscrição Estadual]],5,0)</f>
        <v>10.376.555/0001-96</v>
      </c>
      <c r="C5" s="15">
        <v>203</v>
      </c>
      <c r="D5" s="15" t="s">
        <v>20</v>
      </c>
      <c r="E5" s="15" t="s">
        <v>21</v>
      </c>
      <c r="F5" s="16">
        <v>40817</v>
      </c>
      <c r="G5" s="14" t="s">
        <v>173</v>
      </c>
      <c r="H5" s="18">
        <v>36486880813</v>
      </c>
      <c r="I5" s="2">
        <v>10104</v>
      </c>
      <c r="J5" s="1" t="s">
        <v>725</v>
      </c>
      <c r="K5" s="2" t="s">
        <v>23</v>
      </c>
    </row>
    <row r="6" spans="1:11" x14ac:dyDescent="0.3">
      <c r="A6" s="15">
        <v>101</v>
      </c>
      <c r="B6" s="27" t="str">
        <f>VLOOKUP(A6,Tabela1[[#All],[Estabelecimento]:[Inscrição Estadual]],5,0)</f>
        <v>10.376.555/0001-96</v>
      </c>
      <c r="C6" s="15">
        <v>2</v>
      </c>
      <c r="D6" s="15" t="s">
        <v>176</v>
      </c>
      <c r="E6" s="15" t="s">
        <v>177</v>
      </c>
      <c r="F6" s="16">
        <v>41106</v>
      </c>
      <c r="G6" s="14" t="s">
        <v>32</v>
      </c>
      <c r="H6" s="18">
        <v>33670635840</v>
      </c>
      <c r="I6" s="2">
        <v>10103</v>
      </c>
      <c r="J6" s="1" t="s">
        <v>34</v>
      </c>
      <c r="K6" s="2" t="s">
        <v>735</v>
      </c>
    </row>
    <row r="7" spans="1:11" x14ac:dyDescent="0.3">
      <c r="A7" s="15">
        <v>101</v>
      </c>
      <c r="B7" s="27" t="str">
        <f>VLOOKUP(A7,Tabela1[[#All],[Estabelecimento]:[Inscrição Estadual]],5,0)</f>
        <v>10.376.555/0001-96</v>
      </c>
      <c r="C7" s="15">
        <v>17</v>
      </c>
      <c r="D7" s="15" t="s">
        <v>32</v>
      </c>
      <c r="E7" s="15" t="s">
        <v>33</v>
      </c>
      <c r="F7" s="16">
        <v>41276</v>
      </c>
      <c r="G7" s="14" t="s">
        <v>88</v>
      </c>
      <c r="H7" s="18">
        <v>85495018834</v>
      </c>
      <c r="I7" s="2">
        <v>10103</v>
      </c>
      <c r="J7" s="1" t="s">
        <v>34</v>
      </c>
      <c r="K7" s="2" t="s">
        <v>35</v>
      </c>
    </row>
    <row r="8" spans="1:11" x14ac:dyDescent="0.3">
      <c r="A8" s="15">
        <v>101</v>
      </c>
      <c r="B8" s="27" t="str">
        <f>VLOOKUP(A8,Tabela1[[#All],[Estabelecimento]:[Inscrição Estadual]],5,0)</f>
        <v>10.376.555/0001-96</v>
      </c>
      <c r="C8" s="15">
        <v>14</v>
      </c>
      <c r="D8" s="15" t="s">
        <v>248</v>
      </c>
      <c r="E8" s="15" t="s">
        <v>249</v>
      </c>
      <c r="F8" s="16">
        <v>41610</v>
      </c>
      <c r="G8" s="14" t="s">
        <v>86</v>
      </c>
      <c r="H8" s="18">
        <v>22758447835</v>
      </c>
      <c r="I8" s="2">
        <v>10109</v>
      </c>
      <c r="J8" s="1" t="s">
        <v>52</v>
      </c>
      <c r="K8" s="2" t="s">
        <v>250</v>
      </c>
    </row>
    <row r="9" spans="1:11" x14ac:dyDescent="0.3">
      <c r="A9" s="15">
        <v>101</v>
      </c>
      <c r="B9" s="27" t="str">
        <f>VLOOKUP(A9,Tabela1[[#All],[Estabelecimento]:[Inscrição Estadual]],5,0)</f>
        <v>10.376.555/0001-96</v>
      </c>
      <c r="C9" s="15">
        <v>15</v>
      </c>
      <c r="D9" s="15" t="s">
        <v>245</v>
      </c>
      <c r="E9" s="15" t="s">
        <v>246</v>
      </c>
      <c r="F9" s="16">
        <v>41688</v>
      </c>
      <c r="G9" s="14" t="s">
        <v>88</v>
      </c>
      <c r="H9" s="18">
        <v>30332535800</v>
      </c>
      <c r="I9" s="2">
        <v>10102</v>
      </c>
      <c r="J9" s="1" t="s">
        <v>90</v>
      </c>
      <c r="K9" s="2" t="s">
        <v>247</v>
      </c>
    </row>
    <row r="10" spans="1:11" x14ac:dyDescent="0.3">
      <c r="A10" s="15">
        <v>101</v>
      </c>
      <c r="B10" s="27" t="str">
        <f>VLOOKUP(A10,Tabela1[[#All],[Estabelecimento]:[Inscrição Estadual]],5,0)</f>
        <v>10.376.555/0001-96</v>
      </c>
      <c r="C10" s="15">
        <v>16</v>
      </c>
      <c r="D10" s="15" t="s">
        <v>263</v>
      </c>
      <c r="E10" s="15" t="s">
        <v>264</v>
      </c>
      <c r="F10" s="16">
        <v>41688</v>
      </c>
      <c r="G10" s="14" t="s">
        <v>668</v>
      </c>
      <c r="H10" s="18">
        <v>36301163885</v>
      </c>
      <c r="I10" s="2">
        <v>10114</v>
      </c>
      <c r="J10" s="1" t="s">
        <v>258</v>
      </c>
      <c r="K10" s="2" t="s">
        <v>265</v>
      </c>
    </row>
    <row r="11" spans="1:11" x14ac:dyDescent="0.3">
      <c r="A11" s="15">
        <v>101</v>
      </c>
      <c r="B11" s="27" t="str">
        <f>VLOOKUP(A11,Tabela1[[#All],[Estabelecimento]:[Inscrição Estadual]],5,0)</f>
        <v>10.376.555/0001-96</v>
      </c>
      <c r="C11" s="15">
        <v>9</v>
      </c>
      <c r="D11" s="15" t="s">
        <v>96</v>
      </c>
      <c r="E11" s="15" t="s">
        <v>97</v>
      </c>
      <c r="F11" s="16">
        <v>41711</v>
      </c>
      <c r="G11" s="14" t="s">
        <v>86</v>
      </c>
      <c r="H11" s="18">
        <v>30818061863</v>
      </c>
      <c r="I11" s="2">
        <v>10106</v>
      </c>
      <c r="J11" s="1" t="s">
        <v>18</v>
      </c>
      <c r="K11" s="2" t="s">
        <v>98</v>
      </c>
    </row>
    <row r="12" spans="1:11" x14ac:dyDescent="0.3">
      <c r="A12" s="15">
        <v>101</v>
      </c>
      <c r="B12" s="27" t="str">
        <f>VLOOKUP(A12,Tabela1[[#All],[Estabelecimento]:[Inscrição Estadual]],5,0)</f>
        <v>10.376.555/0001-96</v>
      </c>
      <c r="C12" s="15">
        <v>24</v>
      </c>
      <c r="D12" s="15" t="s">
        <v>57</v>
      </c>
      <c r="E12" s="15" t="s">
        <v>58</v>
      </c>
      <c r="F12" s="16">
        <v>42065</v>
      </c>
      <c r="G12" s="14" t="s">
        <v>219</v>
      </c>
      <c r="H12" s="18">
        <v>31494685825</v>
      </c>
      <c r="I12" s="2">
        <v>40102</v>
      </c>
      <c r="J12" s="1" t="s">
        <v>10</v>
      </c>
      <c r="K12" s="2" t="s">
        <v>59</v>
      </c>
    </row>
    <row r="13" spans="1:11" x14ac:dyDescent="0.3">
      <c r="A13" s="15">
        <v>101</v>
      </c>
      <c r="B13" s="27" t="str">
        <f>VLOOKUP(A13,Tabela1[[#All],[Estabelecimento]:[Inscrição Estadual]],5,0)</f>
        <v>10.376.555/0001-96</v>
      </c>
      <c r="C13" s="15">
        <v>40</v>
      </c>
      <c r="D13" s="15" t="s">
        <v>82</v>
      </c>
      <c r="E13" s="15" t="s">
        <v>83</v>
      </c>
      <c r="F13" s="16">
        <v>42177</v>
      </c>
      <c r="G13" s="14" t="s">
        <v>104</v>
      </c>
      <c r="H13" s="18">
        <v>27864062857</v>
      </c>
      <c r="I13" s="2">
        <v>40101</v>
      </c>
      <c r="J13" s="1" t="s">
        <v>84</v>
      </c>
      <c r="K13" s="2" t="s">
        <v>85</v>
      </c>
    </row>
    <row r="14" spans="1:11" x14ac:dyDescent="0.3">
      <c r="A14" s="15">
        <v>101</v>
      </c>
      <c r="B14" s="27" t="str">
        <f>VLOOKUP(A14,Tabela1[[#All],[Estabelecimento]:[Inscrição Estadual]],5,0)</f>
        <v>10.376.555/0001-96</v>
      </c>
      <c r="C14" s="15">
        <v>31</v>
      </c>
      <c r="D14" s="15" t="s">
        <v>120</v>
      </c>
      <c r="E14" s="15" t="s">
        <v>121</v>
      </c>
      <c r="F14" s="16">
        <v>42261</v>
      </c>
      <c r="G14" s="14" t="s">
        <v>170</v>
      </c>
      <c r="H14" s="18">
        <v>27988030809</v>
      </c>
      <c r="I14" s="2">
        <v>10107</v>
      </c>
      <c r="J14" s="1" t="s">
        <v>66</v>
      </c>
      <c r="K14" s="2"/>
    </row>
    <row r="15" spans="1:11" x14ac:dyDescent="0.3">
      <c r="A15" s="15">
        <v>101</v>
      </c>
      <c r="B15" s="27" t="str">
        <f>VLOOKUP(A15,Tabela1[[#All],[Estabelecimento]:[Inscrição Estadual]],5,0)</f>
        <v>10.376.555/0001-96</v>
      </c>
      <c r="C15" s="15">
        <v>99</v>
      </c>
      <c r="D15" s="15" t="s">
        <v>209</v>
      </c>
      <c r="E15" s="15" t="s">
        <v>210</v>
      </c>
      <c r="F15" s="16">
        <v>42278</v>
      </c>
      <c r="G15" s="14" t="s">
        <v>189</v>
      </c>
      <c r="H15" s="18">
        <v>12919094866</v>
      </c>
      <c r="I15" s="2">
        <v>50115</v>
      </c>
      <c r="J15" s="1" t="s">
        <v>211</v>
      </c>
      <c r="K15" s="2" t="s">
        <v>212</v>
      </c>
    </row>
    <row r="16" spans="1:11" x14ac:dyDescent="0.3">
      <c r="A16" s="15">
        <v>101</v>
      </c>
      <c r="B16" s="27" t="str">
        <f>VLOOKUP(A16,Tabela1[[#All],[Estabelecimento]:[Inscrição Estadual]],5,0)</f>
        <v>10.376.555/0001-96</v>
      </c>
      <c r="C16" s="15">
        <v>33</v>
      </c>
      <c r="D16" s="15" t="s">
        <v>36</v>
      </c>
      <c r="E16" s="15" t="s">
        <v>37</v>
      </c>
      <c r="F16" s="16">
        <v>42331</v>
      </c>
      <c r="G16" s="14" t="s">
        <v>216</v>
      </c>
      <c r="H16" s="18">
        <v>41280354836</v>
      </c>
      <c r="I16" s="2">
        <v>10103</v>
      </c>
      <c r="J16" s="1" t="s">
        <v>34</v>
      </c>
      <c r="K16" s="2" t="s">
        <v>38</v>
      </c>
    </row>
    <row r="17" spans="1:11" x14ac:dyDescent="0.3">
      <c r="A17" s="15">
        <v>101</v>
      </c>
      <c r="B17" s="27" t="str">
        <f>VLOOKUP(A17,Tabela1[[#All],[Estabelecimento]:[Inscrição Estadual]],5,0)</f>
        <v>10.376.555/0001-96</v>
      </c>
      <c r="C17" s="15">
        <v>38</v>
      </c>
      <c r="D17" s="15" t="s">
        <v>266</v>
      </c>
      <c r="E17" s="15" t="s">
        <v>267</v>
      </c>
      <c r="F17" s="16">
        <v>42373</v>
      </c>
      <c r="G17" s="14" t="s">
        <v>57</v>
      </c>
      <c r="H17" s="18">
        <v>42164502884</v>
      </c>
      <c r="I17" s="2">
        <v>40102</v>
      </c>
      <c r="J17" s="1" t="s">
        <v>10</v>
      </c>
      <c r="K17" s="2" t="s">
        <v>268</v>
      </c>
    </row>
    <row r="18" spans="1:11" x14ac:dyDescent="0.3">
      <c r="A18" s="15">
        <v>101</v>
      </c>
      <c r="B18" s="27" t="str">
        <f>VLOOKUP(A18,Tabela1[[#All],[Estabelecimento]:[Inscrição Estadual]],5,0)</f>
        <v>10.376.555/0001-96</v>
      </c>
      <c r="C18" s="15">
        <v>51</v>
      </c>
      <c r="D18" s="15" t="s">
        <v>74</v>
      </c>
      <c r="E18" s="15" t="s">
        <v>75</v>
      </c>
      <c r="F18" s="16">
        <v>42443</v>
      </c>
      <c r="G18" s="14" t="s">
        <v>57</v>
      </c>
      <c r="H18" s="18">
        <v>41108278841</v>
      </c>
      <c r="I18" s="2">
        <v>40102</v>
      </c>
      <c r="J18" s="1" t="s">
        <v>10</v>
      </c>
      <c r="K18" s="2" t="s">
        <v>76</v>
      </c>
    </row>
    <row r="19" spans="1:11" x14ac:dyDescent="0.3">
      <c r="A19" s="15">
        <v>101</v>
      </c>
      <c r="B19" s="27" t="str">
        <f>VLOOKUP(A19,Tabela1[[#All],[Estabelecimento]:[Inscrição Estadual]],5,0)</f>
        <v>10.376.555/0001-96</v>
      </c>
      <c r="C19" s="15">
        <v>69</v>
      </c>
      <c r="D19" s="15" t="s">
        <v>170</v>
      </c>
      <c r="E19" s="15" t="s">
        <v>171</v>
      </c>
      <c r="F19" s="16">
        <v>42780</v>
      </c>
      <c r="G19" s="14" t="s">
        <v>96</v>
      </c>
      <c r="H19" s="18">
        <v>37074042854</v>
      </c>
      <c r="I19" s="2">
        <v>10112</v>
      </c>
      <c r="J19" s="1" t="s">
        <v>41</v>
      </c>
      <c r="K19" s="2" t="s">
        <v>172</v>
      </c>
    </row>
    <row r="20" spans="1:11" x14ac:dyDescent="0.3">
      <c r="A20" s="15">
        <v>101</v>
      </c>
      <c r="B20" s="27" t="str">
        <f>VLOOKUP(A20,Tabela1[[#All],[Estabelecimento]:[Inscrição Estadual]],5,0)</f>
        <v>10.376.555/0001-96</v>
      </c>
      <c r="C20" s="15">
        <v>70</v>
      </c>
      <c r="D20" s="15" t="s">
        <v>134</v>
      </c>
      <c r="E20" s="15" t="s">
        <v>135</v>
      </c>
      <c r="F20" s="16">
        <v>42807</v>
      </c>
      <c r="G20" s="14" t="s">
        <v>137</v>
      </c>
      <c r="H20" s="18">
        <v>29637267832</v>
      </c>
      <c r="I20" s="2">
        <v>10106</v>
      </c>
      <c r="J20" s="1" t="s">
        <v>18</v>
      </c>
      <c r="K20" s="2" t="s">
        <v>136</v>
      </c>
    </row>
    <row r="21" spans="1:11" x14ac:dyDescent="0.3">
      <c r="A21" s="15">
        <v>101</v>
      </c>
      <c r="B21" s="27" t="str">
        <f>VLOOKUP(A21,Tabela1[[#All],[Estabelecimento]:[Inscrição Estadual]],5,0)</f>
        <v>10.376.555/0001-96</v>
      </c>
      <c r="C21" s="15">
        <v>72</v>
      </c>
      <c r="D21" s="15" t="s">
        <v>232</v>
      </c>
      <c r="E21" s="15" t="s">
        <v>233</v>
      </c>
      <c r="F21" s="16">
        <v>42940</v>
      </c>
      <c r="G21" s="14" t="s">
        <v>86</v>
      </c>
      <c r="H21" s="18">
        <v>34345740851</v>
      </c>
      <c r="I21" s="2">
        <v>40105</v>
      </c>
      <c r="J21" s="1" t="s">
        <v>14</v>
      </c>
      <c r="K21" s="2" t="s">
        <v>234</v>
      </c>
    </row>
    <row r="22" spans="1:11" x14ac:dyDescent="0.3">
      <c r="A22" s="15">
        <v>101</v>
      </c>
      <c r="B22" s="27" t="str">
        <f>VLOOKUP(A22,Tabela1[[#All],[Estabelecimento]:[Inscrição Estadual]],5,0)</f>
        <v>10.376.555/0001-96</v>
      </c>
      <c r="C22" s="15">
        <v>137</v>
      </c>
      <c r="D22" s="15" t="s">
        <v>269</v>
      </c>
      <c r="E22" s="15" t="s">
        <v>270</v>
      </c>
      <c r="F22" s="16">
        <v>42968</v>
      </c>
      <c r="G22" s="14" t="s">
        <v>165</v>
      </c>
      <c r="H22" s="18">
        <v>39179845800</v>
      </c>
      <c r="I22" s="2">
        <v>40101</v>
      </c>
      <c r="J22" s="1" t="s">
        <v>84</v>
      </c>
      <c r="K22" s="2" t="s">
        <v>271</v>
      </c>
    </row>
    <row r="23" spans="1:11" x14ac:dyDescent="0.3">
      <c r="A23" s="15">
        <v>101</v>
      </c>
      <c r="B23" s="27" t="str">
        <f>VLOOKUP(A23,Tabela1[[#All],[Estabelecimento]:[Inscrição Estadual]],5,0)</f>
        <v>10.376.555/0001-96</v>
      </c>
      <c r="C23" s="15">
        <v>75</v>
      </c>
      <c r="D23" s="15" t="s">
        <v>162</v>
      </c>
      <c r="E23" s="15" t="s">
        <v>163</v>
      </c>
      <c r="F23" s="16">
        <v>43115</v>
      </c>
      <c r="G23" s="14" t="s">
        <v>248</v>
      </c>
      <c r="H23" s="18">
        <v>41582068801</v>
      </c>
      <c r="I23" s="2">
        <v>10108</v>
      </c>
      <c r="J23" s="1" t="s">
        <v>26</v>
      </c>
      <c r="K23" s="2" t="s">
        <v>164</v>
      </c>
    </row>
    <row r="24" spans="1:11" x14ac:dyDescent="0.3">
      <c r="A24" s="15">
        <v>101</v>
      </c>
      <c r="B24" s="27" t="str">
        <f>VLOOKUP(A24,Tabela1[[#All],[Estabelecimento]:[Inscrição Estadual]],5,0)</f>
        <v>10.376.555/0001-96</v>
      </c>
      <c r="C24" s="15">
        <v>77</v>
      </c>
      <c r="D24" s="15" t="s">
        <v>153</v>
      </c>
      <c r="E24" s="15" t="s">
        <v>154</v>
      </c>
      <c r="F24" s="16">
        <v>43160</v>
      </c>
      <c r="G24" s="14" t="s">
        <v>232</v>
      </c>
      <c r="H24" s="18">
        <v>37614024818</v>
      </c>
      <c r="I24" s="2">
        <v>40105</v>
      </c>
      <c r="J24" s="1" t="s">
        <v>14</v>
      </c>
      <c r="K24" s="2" t="s">
        <v>155</v>
      </c>
    </row>
    <row r="25" spans="1:11" x14ac:dyDescent="0.3">
      <c r="A25" s="15">
        <v>101</v>
      </c>
      <c r="B25" s="27" t="str">
        <f>VLOOKUP(A25,Tabela1[[#All],[Estabelecimento]:[Inscrição Estadual]],5,0)</f>
        <v>10.376.555/0001-96</v>
      </c>
      <c r="C25" s="15">
        <v>213</v>
      </c>
      <c r="D25" s="15" t="s">
        <v>12</v>
      </c>
      <c r="E25" s="15" t="s">
        <v>13</v>
      </c>
      <c r="F25" s="16">
        <v>43346</v>
      </c>
      <c r="G25" s="14" t="s">
        <v>232</v>
      </c>
      <c r="H25" s="18">
        <v>28599272802</v>
      </c>
      <c r="I25" s="2">
        <v>40105</v>
      </c>
      <c r="J25" s="1" t="s">
        <v>14</v>
      </c>
      <c r="K25" s="2" t="s">
        <v>15</v>
      </c>
    </row>
    <row r="26" spans="1:11" x14ac:dyDescent="0.3">
      <c r="A26" s="15">
        <v>101</v>
      </c>
      <c r="B26" s="27" t="str">
        <f>VLOOKUP(A26,Tabela1[[#All],[Estabelecimento]:[Inscrição Estadual]],5,0)</f>
        <v>10.376.555/0001-96</v>
      </c>
      <c r="C26" s="15">
        <v>85</v>
      </c>
      <c r="D26" s="15" t="s">
        <v>242</v>
      </c>
      <c r="E26" s="15" t="s">
        <v>243</v>
      </c>
      <c r="F26" s="16">
        <v>43360</v>
      </c>
      <c r="G26" s="14" t="s">
        <v>245</v>
      </c>
      <c r="H26" s="18">
        <v>36397554805</v>
      </c>
      <c r="I26" s="2">
        <v>10102</v>
      </c>
      <c r="J26" s="1" t="s">
        <v>90</v>
      </c>
      <c r="K26" s="2" t="s">
        <v>244</v>
      </c>
    </row>
    <row r="27" spans="1:11" x14ac:dyDescent="0.3">
      <c r="A27" s="15">
        <v>101</v>
      </c>
      <c r="B27" s="27" t="str">
        <f>VLOOKUP(A27,Tabela1[[#All],[Estabelecimento]:[Inscrição Estadual]],5,0)</f>
        <v>10.376.555/0001-96</v>
      </c>
      <c r="C27" s="15">
        <v>91</v>
      </c>
      <c r="D27" s="15" t="s">
        <v>50</v>
      </c>
      <c r="E27" s="15" t="s">
        <v>51</v>
      </c>
      <c r="F27" s="16">
        <v>43502</v>
      </c>
      <c r="G27" s="14" t="s">
        <v>248</v>
      </c>
      <c r="H27" s="18">
        <v>45267991813</v>
      </c>
      <c r="I27" s="2">
        <v>10109</v>
      </c>
      <c r="J27" s="1" t="s">
        <v>52</v>
      </c>
      <c r="K27" s="2" t="s">
        <v>53</v>
      </c>
    </row>
    <row r="28" spans="1:11" x14ac:dyDescent="0.3">
      <c r="A28" s="15">
        <v>101</v>
      </c>
      <c r="B28" s="27" t="str">
        <f>VLOOKUP(A28,Tabela1[[#All],[Estabelecimento]:[Inscrição Estadual]],5,0)</f>
        <v>10.376.555/0001-96</v>
      </c>
      <c r="C28" s="15">
        <v>93</v>
      </c>
      <c r="D28" s="15" t="s">
        <v>220</v>
      </c>
      <c r="E28" s="15" t="s">
        <v>221</v>
      </c>
      <c r="F28" s="16">
        <v>43511</v>
      </c>
      <c r="G28" s="14" t="s">
        <v>248</v>
      </c>
      <c r="H28" s="18">
        <v>29937058813</v>
      </c>
      <c r="I28" s="2">
        <v>10109</v>
      </c>
      <c r="J28" s="1" t="s">
        <v>52</v>
      </c>
      <c r="K28" s="2" t="s">
        <v>222</v>
      </c>
    </row>
    <row r="29" spans="1:11" x14ac:dyDescent="0.3">
      <c r="A29" s="15">
        <v>101</v>
      </c>
      <c r="B29" s="27" t="str">
        <f>VLOOKUP(A29,Tabela1[[#All],[Estabelecimento]:[Inscrição Estadual]],5,0)</f>
        <v>10.376.555/0001-96</v>
      </c>
      <c r="C29" s="15">
        <v>163</v>
      </c>
      <c r="D29" s="15" t="s">
        <v>8</v>
      </c>
      <c r="E29" s="15" t="s">
        <v>9</v>
      </c>
      <c r="F29" s="16">
        <v>43626</v>
      </c>
      <c r="G29" s="14" t="s">
        <v>57</v>
      </c>
      <c r="H29" s="18">
        <v>43471354832</v>
      </c>
      <c r="I29" s="2">
        <v>40102</v>
      </c>
      <c r="J29" s="1" t="s">
        <v>10</v>
      </c>
      <c r="K29" s="2" t="s">
        <v>11</v>
      </c>
    </row>
    <row r="30" spans="1:11" x14ac:dyDescent="0.3">
      <c r="A30" s="15">
        <v>101</v>
      </c>
      <c r="B30" s="27" t="str">
        <f>VLOOKUP(A30,Tabela1[[#All],[Estabelecimento]:[Inscrição Estadual]],5,0)</f>
        <v>10.376.555/0001-96</v>
      </c>
      <c r="C30" s="15">
        <v>100</v>
      </c>
      <c r="D30" s="15" t="s">
        <v>99</v>
      </c>
      <c r="E30" s="15" t="s">
        <v>78</v>
      </c>
      <c r="F30" s="16">
        <v>43634</v>
      </c>
      <c r="G30" s="14" t="s">
        <v>216</v>
      </c>
      <c r="H30" s="18">
        <v>46985655882</v>
      </c>
      <c r="I30" s="2">
        <v>10103</v>
      </c>
      <c r="J30" s="1" t="s">
        <v>34</v>
      </c>
      <c r="K30" s="2" t="s">
        <v>100</v>
      </c>
    </row>
    <row r="31" spans="1:11" x14ac:dyDescent="0.3">
      <c r="A31" s="15">
        <v>101</v>
      </c>
      <c r="B31" s="27" t="str">
        <f>VLOOKUP(A31,Tabela1[[#All],[Estabelecimento]:[Inscrição Estadual]],5,0)</f>
        <v>10.376.555/0001-96</v>
      </c>
      <c r="C31" s="15">
        <v>104</v>
      </c>
      <c r="D31" s="15" t="s">
        <v>165</v>
      </c>
      <c r="E31" s="15" t="s">
        <v>166</v>
      </c>
      <c r="F31" s="16">
        <v>43692</v>
      </c>
      <c r="G31" s="14" t="s">
        <v>82</v>
      </c>
      <c r="H31" s="18">
        <v>30113286848</v>
      </c>
      <c r="I31" s="2">
        <v>40101</v>
      </c>
      <c r="J31" s="1" t="s">
        <v>84</v>
      </c>
      <c r="K31" s="2" t="s">
        <v>167</v>
      </c>
    </row>
    <row r="32" spans="1:11" x14ac:dyDescent="0.3">
      <c r="A32" s="15">
        <v>101</v>
      </c>
      <c r="B32" s="27" t="str">
        <f>VLOOKUP(A32,Tabela1[[#All],[Estabelecimento]:[Inscrição Estadual]],5,0)</f>
        <v>10.376.555/0001-96</v>
      </c>
      <c r="C32" s="15">
        <v>105</v>
      </c>
      <c r="D32" s="15" t="s">
        <v>185</v>
      </c>
      <c r="E32" s="15" t="s">
        <v>147</v>
      </c>
      <c r="F32" s="16">
        <v>43703</v>
      </c>
      <c r="G32" s="14" t="s">
        <v>245</v>
      </c>
      <c r="H32" s="18">
        <v>44441634889</v>
      </c>
      <c r="I32" s="2">
        <v>10102</v>
      </c>
      <c r="J32" s="1" t="s">
        <v>90</v>
      </c>
      <c r="K32" s="2" t="s">
        <v>186</v>
      </c>
    </row>
    <row r="33" spans="1:11" x14ac:dyDescent="0.3">
      <c r="A33" s="15">
        <v>101</v>
      </c>
      <c r="B33" s="27" t="str">
        <f>VLOOKUP(A33,Tabela1[[#All],[Estabelecimento]:[Inscrição Estadual]],5,0)</f>
        <v>10.376.555/0001-96</v>
      </c>
      <c r="C33" s="15">
        <v>107</v>
      </c>
      <c r="D33" s="15" t="s">
        <v>260</v>
      </c>
      <c r="E33" s="15" t="s">
        <v>261</v>
      </c>
      <c r="F33" s="16">
        <v>43725</v>
      </c>
      <c r="G33" s="14" t="s">
        <v>232</v>
      </c>
      <c r="H33" s="18">
        <v>42174374803</v>
      </c>
      <c r="I33" s="2">
        <v>40105</v>
      </c>
      <c r="J33" s="1" t="s">
        <v>14</v>
      </c>
      <c r="K33" s="2" t="s">
        <v>262</v>
      </c>
    </row>
    <row r="34" spans="1:11" x14ac:dyDescent="0.3">
      <c r="A34" s="15">
        <v>101</v>
      </c>
      <c r="B34" s="27" t="str">
        <f>VLOOKUP(A34,Tabela1[[#All],[Estabelecimento]:[Inscrição Estadual]],5,0)</f>
        <v>10.376.555/0001-96</v>
      </c>
      <c r="C34" s="15">
        <v>108</v>
      </c>
      <c r="D34" s="15" t="s">
        <v>77</v>
      </c>
      <c r="E34" s="15" t="s">
        <v>78</v>
      </c>
      <c r="F34" s="16">
        <v>43745</v>
      </c>
      <c r="G34" s="14" t="s">
        <v>216</v>
      </c>
      <c r="H34" s="18">
        <v>3447273356</v>
      </c>
      <c r="I34" s="2">
        <v>10103</v>
      </c>
      <c r="J34" s="1" t="s">
        <v>34</v>
      </c>
      <c r="K34" s="2" t="s">
        <v>73</v>
      </c>
    </row>
    <row r="35" spans="1:11" x14ac:dyDescent="0.3">
      <c r="A35" s="15">
        <v>101</v>
      </c>
      <c r="B35" s="27" t="str">
        <f>VLOOKUP(A35,Tabela1[[#All],[Estabelecimento]:[Inscrição Estadual]],5,0)</f>
        <v>10.376.555/0001-96</v>
      </c>
      <c r="C35" s="15">
        <v>109</v>
      </c>
      <c r="D35" s="15" t="s">
        <v>92</v>
      </c>
      <c r="E35" s="15" t="s">
        <v>93</v>
      </c>
      <c r="F35" s="16">
        <v>43752</v>
      </c>
      <c r="G35" s="14" t="s">
        <v>189</v>
      </c>
      <c r="H35" s="18">
        <v>41910977845</v>
      </c>
      <c r="I35" s="2">
        <v>10111</v>
      </c>
      <c r="J35" s="1" t="s">
        <v>94</v>
      </c>
      <c r="K35" s="2" t="s">
        <v>95</v>
      </c>
    </row>
    <row r="36" spans="1:11" x14ac:dyDescent="0.3">
      <c r="A36" s="15">
        <v>101</v>
      </c>
      <c r="B36" s="27" t="str">
        <f>VLOOKUP(A36,Tabela1[[#All],[Estabelecimento]:[Inscrição Estadual]],5,0)</f>
        <v>10.376.555/0001-96</v>
      </c>
      <c r="C36" s="15">
        <v>113</v>
      </c>
      <c r="D36" s="15" t="s">
        <v>156</v>
      </c>
      <c r="E36" s="15" t="s">
        <v>157</v>
      </c>
      <c r="F36" s="16">
        <v>43788</v>
      </c>
      <c r="G36" s="14" t="s">
        <v>189</v>
      </c>
      <c r="H36" s="18">
        <v>35942225869</v>
      </c>
      <c r="I36" s="2">
        <v>10111</v>
      </c>
      <c r="J36" s="1" t="s">
        <v>94</v>
      </c>
      <c r="K36" s="2" t="s">
        <v>158</v>
      </c>
    </row>
    <row r="37" spans="1:11" x14ac:dyDescent="0.3">
      <c r="A37" s="15">
        <v>101</v>
      </c>
      <c r="B37" s="27" t="str">
        <f>VLOOKUP(A37,Tabela1[[#All],[Estabelecimento]:[Inscrição Estadual]],5,0)</f>
        <v>10.376.555/0001-96</v>
      </c>
      <c r="C37" s="15">
        <v>118</v>
      </c>
      <c r="D37" s="15" t="s">
        <v>79</v>
      </c>
      <c r="E37" s="15" t="s">
        <v>80</v>
      </c>
      <c r="F37" s="16">
        <v>43962</v>
      </c>
      <c r="G37" s="14" t="s">
        <v>248</v>
      </c>
      <c r="H37" s="18">
        <v>32880632803</v>
      </c>
      <c r="I37" s="2">
        <v>10109</v>
      </c>
      <c r="J37" s="1" t="s">
        <v>52</v>
      </c>
      <c r="K37" s="2" t="s">
        <v>81</v>
      </c>
    </row>
    <row r="38" spans="1:11" x14ac:dyDescent="0.3">
      <c r="A38" s="15">
        <v>101</v>
      </c>
      <c r="B38" s="27" t="str">
        <f>VLOOKUP(A38,Tabela1[[#All],[Estabelecimento]:[Inscrição Estadual]],5,0)</f>
        <v>10.376.555/0001-96</v>
      </c>
      <c r="C38" s="15">
        <v>144</v>
      </c>
      <c r="D38" s="15" t="s">
        <v>189</v>
      </c>
      <c r="E38" s="15" t="s">
        <v>190</v>
      </c>
      <c r="F38" s="16">
        <v>43997</v>
      </c>
      <c r="G38" s="14" t="s">
        <v>184</v>
      </c>
      <c r="H38" s="18">
        <v>36774285805</v>
      </c>
      <c r="I38" s="2">
        <v>10111</v>
      </c>
      <c r="J38" s="1" t="s">
        <v>94</v>
      </c>
      <c r="K38" s="2" t="s">
        <v>191</v>
      </c>
    </row>
    <row r="39" spans="1:11" x14ac:dyDescent="0.3">
      <c r="A39" s="15">
        <v>101</v>
      </c>
      <c r="B39" s="27" t="str">
        <f>VLOOKUP(A39,Tabela1[[#All],[Estabelecimento]:[Inscrição Estadual]],5,0)</f>
        <v>10.376.555/0001-96</v>
      </c>
      <c r="C39" s="15">
        <v>139</v>
      </c>
      <c r="D39" s="15" t="s">
        <v>223</v>
      </c>
      <c r="E39" s="15" t="s">
        <v>224</v>
      </c>
      <c r="F39" s="16">
        <v>44027</v>
      </c>
      <c r="G39" s="14" t="s">
        <v>219</v>
      </c>
      <c r="H39" s="18">
        <v>18712028843</v>
      </c>
      <c r="I39" s="2">
        <v>10116</v>
      </c>
      <c r="J39" s="1" t="s">
        <v>114</v>
      </c>
      <c r="K39" s="2" t="s">
        <v>225</v>
      </c>
    </row>
    <row r="40" spans="1:11" x14ac:dyDescent="0.3">
      <c r="A40" s="15">
        <v>101</v>
      </c>
      <c r="B40" s="27" t="str">
        <f>VLOOKUP(A40,Tabela1[[#All],[Estabelecimento]:[Inscrição Estadual]],5,0)</f>
        <v>10.376.555/0001-96</v>
      </c>
      <c r="C40" s="15">
        <v>140</v>
      </c>
      <c r="D40" s="15" t="s">
        <v>238</v>
      </c>
      <c r="E40" s="15" t="s">
        <v>55</v>
      </c>
      <c r="F40" s="16">
        <v>44046</v>
      </c>
      <c r="G40" s="14" t="s">
        <v>232</v>
      </c>
      <c r="H40" s="18">
        <v>40723676801</v>
      </c>
      <c r="I40" s="2">
        <v>40105</v>
      </c>
      <c r="J40" s="1" t="s">
        <v>14</v>
      </c>
      <c r="K40" s="2" t="s">
        <v>239</v>
      </c>
    </row>
    <row r="41" spans="1:11" x14ac:dyDescent="0.3">
      <c r="A41" s="15">
        <v>101</v>
      </c>
      <c r="B41" s="27" t="str">
        <f>VLOOKUP(A41,Tabela1[[#All],[Estabelecimento]:[Inscrição Estadual]],5,0)</f>
        <v>10.376.555/0001-96</v>
      </c>
      <c r="C41" s="15">
        <v>143</v>
      </c>
      <c r="D41" s="15" t="s">
        <v>109</v>
      </c>
      <c r="E41" s="15" t="s">
        <v>110</v>
      </c>
      <c r="F41" s="16">
        <v>44053</v>
      </c>
      <c r="G41" s="14" t="s">
        <v>109</v>
      </c>
      <c r="H41" s="18">
        <v>29848146814</v>
      </c>
      <c r="I41" s="2">
        <v>10110</v>
      </c>
      <c r="J41" s="1" t="s">
        <v>151</v>
      </c>
      <c r="K41" s="2" t="s">
        <v>111</v>
      </c>
    </row>
    <row r="42" spans="1:11" x14ac:dyDescent="0.3">
      <c r="A42" s="15">
        <v>101</v>
      </c>
      <c r="B42" s="27" t="str">
        <f>VLOOKUP(A42,Tabela1[[#All],[Estabelecimento]:[Inscrição Estadual]],5,0)</f>
        <v>10.376.555/0001-96</v>
      </c>
      <c r="C42" s="15">
        <v>142</v>
      </c>
      <c r="D42" s="15" t="s">
        <v>168</v>
      </c>
      <c r="E42" s="15" t="s">
        <v>55</v>
      </c>
      <c r="F42" s="16">
        <v>44053</v>
      </c>
      <c r="G42" s="14" t="s">
        <v>232</v>
      </c>
      <c r="H42" s="18">
        <v>33405768829</v>
      </c>
      <c r="I42" s="2">
        <v>40105</v>
      </c>
      <c r="J42" s="1" t="s">
        <v>14</v>
      </c>
      <c r="K42" s="2" t="s">
        <v>169</v>
      </c>
    </row>
    <row r="43" spans="1:11" x14ac:dyDescent="0.3">
      <c r="A43" s="15">
        <v>101</v>
      </c>
      <c r="B43" s="27" t="str">
        <f>VLOOKUP(A43,Tabela1[[#All],[Estabelecimento]:[Inscrição Estadual]],5,0)</f>
        <v>10.376.555/0001-96</v>
      </c>
      <c r="C43" s="15">
        <v>145</v>
      </c>
      <c r="D43" s="15" t="s">
        <v>112</v>
      </c>
      <c r="E43" s="15" t="s">
        <v>113</v>
      </c>
      <c r="F43" s="16">
        <v>44082</v>
      </c>
      <c r="G43" s="14" t="s">
        <v>223</v>
      </c>
      <c r="H43" s="18">
        <v>39998022860</v>
      </c>
      <c r="I43" s="2">
        <v>10116</v>
      </c>
      <c r="J43" s="1" t="s">
        <v>114</v>
      </c>
      <c r="K43" s="2" t="s">
        <v>115</v>
      </c>
    </row>
    <row r="44" spans="1:11" x14ac:dyDescent="0.3">
      <c r="A44" s="15">
        <v>101</v>
      </c>
      <c r="B44" s="27" t="str">
        <f>VLOOKUP(A44,Tabela1[[#All],[Estabelecimento]:[Inscrição Estadual]],5,0)</f>
        <v>10.376.555/0001-96</v>
      </c>
      <c r="C44" s="15">
        <v>148</v>
      </c>
      <c r="D44" s="15" t="s">
        <v>129</v>
      </c>
      <c r="E44" s="15" t="s">
        <v>113</v>
      </c>
      <c r="F44" s="16">
        <v>44085</v>
      </c>
      <c r="G44" s="14" t="s">
        <v>223</v>
      </c>
      <c r="H44" s="18">
        <v>46128635857</v>
      </c>
      <c r="I44" s="2">
        <v>10116</v>
      </c>
      <c r="J44" s="1" t="s">
        <v>114</v>
      </c>
      <c r="K44" s="2" t="s">
        <v>130</v>
      </c>
    </row>
    <row r="45" spans="1:11" x14ac:dyDescent="0.3">
      <c r="A45" s="15">
        <v>101</v>
      </c>
      <c r="B45" s="27" t="str">
        <f>VLOOKUP(A45,Tabela1[[#All],[Estabelecimento]:[Inscrição Estadual]],5,0)</f>
        <v>10.376.555/0001-96</v>
      </c>
      <c r="C45" s="15">
        <v>151</v>
      </c>
      <c r="D45" s="15" t="s">
        <v>107</v>
      </c>
      <c r="E45" s="15" t="s">
        <v>25</v>
      </c>
      <c r="F45" s="16">
        <v>44118</v>
      </c>
      <c r="G45" s="14" t="s">
        <v>248</v>
      </c>
      <c r="H45" s="18">
        <v>43732742822</v>
      </c>
      <c r="I45" s="2">
        <v>10108</v>
      </c>
      <c r="J45" s="1" t="s">
        <v>26</v>
      </c>
      <c r="K45" s="2" t="s">
        <v>108</v>
      </c>
    </row>
    <row r="46" spans="1:11" x14ac:dyDescent="0.3">
      <c r="A46" s="15">
        <v>101</v>
      </c>
      <c r="B46" s="27" t="str">
        <f>VLOOKUP(A46,Tabela1[[#All],[Estabelecimento]:[Inscrição Estadual]],5,0)</f>
        <v>10.376.555/0001-96</v>
      </c>
      <c r="C46" s="15">
        <v>152</v>
      </c>
      <c r="D46" s="15" t="s">
        <v>216</v>
      </c>
      <c r="E46" s="15" t="s">
        <v>217</v>
      </c>
      <c r="F46" s="16">
        <v>44123</v>
      </c>
      <c r="G46" s="14" t="s">
        <v>88</v>
      </c>
      <c r="H46" s="18">
        <v>25610594804</v>
      </c>
      <c r="I46" s="2">
        <v>10103</v>
      </c>
      <c r="J46" s="1" t="s">
        <v>34</v>
      </c>
      <c r="K46" s="2" t="s">
        <v>218</v>
      </c>
    </row>
    <row r="47" spans="1:11" x14ac:dyDescent="0.3">
      <c r="A47" s="15">
        <v>101</v>
      </c>
      <c r="B47" s="27" t="str">
        <f>VLOOKUP(A47,Tabela1[[#All],[Estabelecimento]:[Inscrição Estadual]],5,0)</f>
        <v>10.376.555/0001-96</v>
      </c>
      <c r="C47" s="15">
        <v>153</v>
      </c>
      <c r="D47" s="15" t="s">
        <v>88</v>
      </c>
      <c r="E47" s="15" t="s">
        <v>89</v>
      </c>
      <c r="F47" s="16">
        <v>44138</v>
      </c>
      <c r="G47" s="14" t="s">
        <v>86</v>
      </c>
      <c r="H47" s="18">
        <v>12054147893</v>
      </c>
      <c r="I47" s="2">
        <v>10102</v>
      </c>
      <c r="J47" s="1" t="s">
        <v>90</v>
      </c>
      <c r="K47" s="2" t="s">
        <v>91</v>
      </c>
    </row>
    <row r="48" spans="1:11" x14ac:dyDescent="0.3">
      <c r="A48" s="15">
        <v>101</v>
      </c>
      <c r="B48" s="27" t="str">
        <f>VLOOKUP(A48,Tabela1[[#All],[Estabelecimento]:[Inscrição Estadual]],5,0)</f>
        <v>10.376.555/0001-96</v>
      </c>
      <c r="C48" s="15">
        <v>154</v>
      </c>
      <c r="D48" s="15" t="s">
        <v>131</v>
      </c>
      <c r="E48" s="15" t="s">
        <v>132</v>
      </c>
      <c r="F48" s="16">
        <v>44139</v>
      </c>
      <c r="G48" s="14" t="s">
        <v>173</v>
      </c>
      <c r="H48" s="18">
        <v>41444185888</v>
      </c>
      <c r="I48" s="2">
        <v>10104</v>
      </c>
      <c r="J48" s="1" t="s">
        <v>725</v>
      </c>
      <c r="K48" s="2" t="s">
        <v>133</v>
      </c>
    </row>
    <row r="49" spans="1:11" x14ac:dyDescent="0.3">
      <c r="A49" s="15">
        <v>101</v>
      </c>
      <c r="B49" s="27" t="str">
        <f>VLOOKUP(A49,Tabela1[[#All],[Estabelecimento]:[Inscrição Estadual]],5,0)</f>
        <v>10.376.555/0001-96</v>
      </c>
      <c r="C49" s="15">
        <v>155</v>
      </c>
      <c r="D49" s="15" t="s">
        <v>256</v>
      </c>
      <c r="E49" s="15" t="s">
        <v>257</v>
      </c>
      <c r="F49" s="16">
        <v>44146</v>
      </c>
      <c r="G49" s="14" t="s">
        <v>668</v>
      </c>
      <c r="H49" s="18">
        <v>48973377809</v>
      </c>
      <c r="I49" s="2">
        <v>10114</v>
      </c>
      <c r="J49" s="1" t="s">
        <v>258</v>
      </c>
      <c r="K49" s="2" t="s">
        <v>259</v>
      </c>
    </row>
    <row r="50" spans="1:11" x14ac:dyDescent="0.3">
      <c r="A50" s="15">
        <v>101</v>
      </c>
      <c r="B50" s="27" t="str">
        <f>VLOOKUP(A50,Tabela1[[#All],[Estabelecimento]:[Inscrição Estadual]],5,0)</f>
        <v>10.376.555/0001-96</v>
      </c>
      <c r="C50" s="15">
        <v>157</v>
      </c>
      <c r="D50" s="15" t="s">
        <v>143</v>
      </c>
      <c r="E50" s="15" t="s">
        <v>144</v>
      </c>
      <c r="F50" s="16">
        <v>44151</v>
      </c>
      <c r="G50" s="14" t="s">
        <v>86</v>
      </c>
      <c r="H50" s="18">
        <v>18063135881</v>
      </c>
      <c r="I50" s="2">
        <v>10105</v>
      </c>
      <c r="J50" s="1" t="s">
        <v>30</v>
      </c>
      <c r="K50" s="2" t="s">
        <v>145</v>
      </c>
    </row>
    <row r="51" spans="1:11" x14ac:dyDescent="0.3">
      <c r="A51" s="15">
        <v>101</v>
      </c>
      <c r="B51" s="27" t="str">
        <f>VLOOKUP(A51,Tabela1[[#All],[Estabelecimento]:[Inscrição Estadual]],5,0)</f>
        <v>10.376.555/0001-96</v>
      </c>
      <c r="C51" s="15">
        <v>158</v>
      </c>
      <c r="D51" s="15" t="s">
        <v>178</v>
      </c>
      <c r="E51" s="15" t="s">
        <v>179</v>
      </c>
      <c r="F51" s="16">
        <v>44172</v>
      </c>
      <c r="G51" s="14" t="s">
        <v>189</v>
      </c>
      <c r="H51" s="18">
        <v>11203926758</v>
      </c>
      <c r="I51" s="2">
        <v>10111</v>
      </c>
      <c r="J51" s="1" t="s">
        <v>94</v>
      </c>
      <c r="K51" s="2" t="s">
        <v>180</v>
      </c>
    </row>
    <row r="52" spans="1:11" x14ac:dyDescent="0.3">
      <c r="A52" s="15">
        <v>101</v>
      </c>
      <c r="B52" s="27" t="str">
        <f>VLOOKUP(A52,Tabela1[[#All],[Estabelecimento]:[Inscrição Estadual]],5,0)</f>
        <v>10.376.555/0001-96</v>
      </c>
      <c r="C52" s="15">
        <v>159</v>
      </c>
      <c r="D52" s="15" t="s">
        <v>197</v>
      </c>
      <c r="E52" s="15" t="s">
        <v>198</v>
      </c>
      <c r="F52" s="16">
        <v>44179</v>
      </c>
      <c r="G52" s="14" t="s">
        <v>232</v>
      </c>
      <c r="H52" s="18">
        <v>40219573832</v>
      </c>
      <c r="I52" s="2">
        <v>40105</v>
      </c>
      <c r="J52" s="1" t="s">
        <v>14</v>
      </c>
      <c r="K52" s="2" t="s">
        <v>199</v>
      </c>
    </row>
    <row r="53" spans="1:11" x14ac:dyDescent="0.3">
      <c r="A53" s="15">
        <v>101</v>
      </c>
      <c r="B53" s="27" t="str">
        <f>VLOOKUP(A53,Tabela1[[#All],[Estabelecimento]:[Inscrição Estadual]],5,0)</f>
        <v>10.376.555/0001-96</v>
      </c>
      <c r="C53" s="15">
        <v>160</v>
      </c>
      <c r="D53" s="15" t="s">
        <v>54</v>
      </c>
      <c r="E53" s="15" t="s">
        <v>69</v>
      </c>
      <c r="F53" s="16">
        <v>44180</v>
      </c>
      <c r="G53" s="14" t="s">
        <v>143</v>
      </c>
      <c r="H53" s="18">
        <v>32998765890</v>
      </c>
      <c r="I53" s="2">
        <v>10105</v>
      </c>
      <c r="J53" s="1" t="s">
        <v>30</v>
      </c>
      <c r="K53" s="2" t="s">
        <v>56</v>
      </c>
    </row>
    <row r="54" spans="1:11" x14ac:dyDescent="0.3">
      <c r="A54" s="15">
        <v>101</v>
      </c>
      <c r="B54" s="27" t="str">
        <f>VLOOKUP(A54,Tabela1[[#All],[Estabelecimento]:[Inscrição Estadual]],5,0)</f>
        <v>10.376.555/0001-96</v>
      </c>
      <c r="C54" s="15">
        <v>99999994</v>
      </c>
      <c r="D54" s="15" t="s">
        <v>229</v>
      </c>
      <c r="E54" s="15" t="s">
        <v>231</v>
      </c>
      <c r="F54" s="16">
        <v>44197</v>
      </c>
      <c r="G54" s="14" t="s">
        <v>86</v>
      </c>
      <c r="H54" s="18">
        <v>30508294860</v>
      </c>
      <c r="I54" s="2">
        <v>10117</v>
      </c>
      <c r="J54" s="1" t="s">
        <v>62</v>
      </c>
      <c r="K54" s="2" t="s">
        <v>230</v>
      </c>
    </row>
    <row r="55" spans="1:11" x14ac:dyDescent="0.3">
      <c r="A55" s="15">
        <v>101</v>
      </c>
      <c r="B55" s="27" t="str">
        <f>VLOOKUP(A55,Tabela1[[#All],[Estabelecimento]:[Inscrição Estadual]],5,0)</f>
        <v>10.376.555/0001-96</v>
      </c>
      <c r="C55" s="15">
        <v>162</v>
      </c>
      <c r="D55" s="15" t="s">
        <v>159</v>
      </c>
      <c r="E55" s="15" t="s">
        <v>160</v>
      </c>
      <c r="F55" s="16">
        <v>44201</v>
      </c>
      <c r="G55" s="14" t="s">
        <v>223</v>
      </c>
      <c r="H55" s="18">
        <v>46767415880</v>
      </c>
      <c r="I55" s="2">
        <v>10116</v>
      </c>
      <c r="J55" s="1" t="s">
        <v>114</v>
      </c>
      <c r="K55" s="2" t="s">
        <v>161</v>
      </c>
    </row>
    <row r="56" spans="1:11" x14ac:dyDescent="0.3">
      <c r="A56" s="15">
        <v>101</v>
      </c>
      <c r="B56" s="27" t="str">
        <f>VLOOKUP(A56,Tabela1[[#All],[Estabelecimento]:[Inscrição Estadual]],5,0)</f>
        <v>10.376.555/0001-96</v>
      </c>
      <c r="C56" s="15">
        <v>161</v>
      </c>
      <c r="D56" s="15" t="s">
        <v>192</v>
      </c>
      <c r="E56" s="15" t="s">
        <v>193</v>
      </c>
      <c r="F56" s="16">
        <v>44201</v>
      </c>
      <c r="G56" s="14" t="s">
        <v>82</v>
      </c>
      <c r="H56" s="18">
        <v>22656295882</v>
      </c>
      <c r="I56" s="2">
        <v>40101</v>
      </c>
      <c r="J56" s="1" t="s">
        <v>84</v>
      </c>
      <c r="K56" s="2" t="s">
        <v>194</v>
      </c>
    </row>
    <row r="57" spans="1:11" x14ac:dyDescent="0.3">
      <c r="A57" s="15">
        <v>101</v>
      </c>
      <c r="B57" s="27" t="str">
        <f>VLOOKUP(A57,Tabela1[[#All],[Estabelecimento]:[Inscrição Estadual]],5,0)</f>
        <v>10.376.555/0001-96</v>
      </c>
      <c r="C57" s="15">
        <v>166</v>
      </c>
      <c r="D57" s="15" t="s">
        <v>16</v>
      </c>
      <c r="E57" s="15" t="s">
        <v>17</v>
      </c>
      <c r="F57" s="16">
        <v>44207</v>
      </c>
      <c r="G57" s="14" t="s">
        <v>137</v>
      </c>
      <c r="H57" s="18">
        <v>46015506881</v>
      </c>
      <c r="I57" s="2">
        <v>10106</v>
      </c>
      <c r="J57" s="1" t="s">
        <v>18</v>
      </c>
      <c r="K57" s="2" t="s">
        <v>19</v>
      </c>
    </row>
    <row r="58" spans="1:11" x14ac:dyDescent="0.3">
      <c r="A58" s="15">
        <v>101</v>
      </c>
      <c r="B58" s="27" t="str">
        <f>VLOOKUP(A58,Tabela1[[#All],[Estabelecimento]:[Inscrição Estadual]],5,0)</f>
        <v>10.376.555/0001-96</v>
      </c>
      <c r="C58" s="15">
        <v>164</v>
      </c>
      <c r="D58" s="15" t="s">
        <v>39</v>
      </c>
      <c r="E58" s="15" t="s">
        <v>40</v>
      </c>
      <c r="F58" s="16">
        <v>44207</v>
      </c>
      <c r="G58" s="14" t="s">
        <v>170</v>
      </c>
      <c r="H58" s="18">
        <v>48258359886</v>
      </c>
      <c r="I58" s="2">
        <v>10112</v>
      </c>
      <c r="J58" s="1" t="s">
        <v>41</v>
      </c>
      <c r="K58" s="2" t="s">
        <v>42</v>
      </c>
    </row>
    <row r="59" spans="1:11" x14ac:dyDescent="0.3">
      <c r="A59" s="15">
        <v>101</v>
      </c>
      <c r="B59" s="27" t="str">
        <f>VLOOKUP(A59,Tabela1[[#All],[Estabelecimento]:[Inscrição Estadual]],5,0)</f>
        <v>10.376.555/0001-96</v>
      </c>
      <c r="C59" s="15">
        <v>165</v>
      </c>
      <c r="D59" s="15" t="s">
        <v>181</v>
      </c>
      <c r="E59" s="15" t="s">
        <v>182</v>
      </c>
      <c r="F59" s="16">
        <v>44207</v>
      </c>
      <c r="G59" s="14" t="s">
        <v>143</v>
      </c>
      <c r="H59" s="18">
        <v>29450467846</v>
      </c>
      <c r="I59" s="2">
        <v>10105</v>
      </c>
      <c r="J59" s="1" t="s">
        <v>30</v>
      </c>
      <c r="K59" s="2" t="s">
        <v>183</v>
      </c>
    </row>
    <row r="60" spans="1:11" x14ac:dyDescent="0.3">
      <c r="A60" s="15">
        <v>101</v>
      </c>
      <c r="B60" s="27" t="str">
        <f>VLOOKUP(A60,Tabela1[[#All],[Estabelecimento]:[Inscrição Estadual]],5,0)</f>
        <v>10.376.555/0001-96</v>
      </c>
      <c r="C60" s="15">
        <v>168</v>
      </c>
      <c r="D60" s="15" t="s">
        <v>43</v>
      </c>
      <c r="E60" s="15" t="s">
        <v>44</v>
      </c>
      <c r="F60" s="16">
        <v>44214</v>
      </c>
      <c r="G60" s="14" t="s">
        <v>170</v>
      </c>
      <c r="H60" s="18">
        <v>42624402810</v>
      </c>
      <c r="I60" s="2">
        <v>10112</v>
      </c>
      <c r="J60" s="1" t="s">
        <v>41</v>
      </c>
      <c r="K60" s="2" t="s">
        <v>45</v>
      </c>
    </row>
    <row r="61" spans="1:11" x14ac:dyDescent="0.3">
      <c r="A61" s="15">
        <v>101</v>
      </c>
      <c r="B61" s="27" t="str">
        <f>VLOOKUP(A61,Tabela1[[#All],[Estabelecimento]:[Inscrição Estadual]],5,0)</f>
        <v>10.376.555/0001-96</v>
      </c>
      <c r="C61" s="15">
        <v>174</v>
      </c>
      <c r="D61" s="15" t="s">
        <v>146</v>
      </c>
      <c r="E61" s="15" t="s">
        <v>147</v>
      </c>
      <c r="F61" s="16">
        <v>44236</v>
      </c>
      <c r="G61" s="14" t="s">
        <v>245</v>
      </c>
      <c r="H61" s="18">
        <v>45742734883</v>
      </c>
      <c r="I61" s="2">
        <v>10102</v>
      </c>
      <c r="J61" s="1" t="s">
        <v>90</v>
      </c>
      <c r="K61" s="2" t="s">
        <v>148</v>
      </c>
    </row>
    <row r="62" spans="1:11" x14ac:dyDescent="0.3">
      <c r="A62" s="15">
        <v>101</v>
      </c>
      <c r="B62" s="27" t="str">
        <f>VLOOKUP(A62,Tabela1[[#All],[Estabelecimento]:[Inscrição Estadual]],5,0)</f>
        <v>10.376.555/0001-96</v>
      </c>
      <c r="C62" s="15">
        <v>175</v>
      </c>
      <c r="D62" s="15" t="s">
        <v>149</v>
      </c>
      <c r="E62" s="15" t="s">
        <v>150</v>
      </c>
      <c r="F62" s="16">
        <v>44236</v>
      </c>
      <c r="G62" s="14" t="s">
        <v>219</v>
      </c>
      <c r="H62" s="18">
        <v>28807318873</v>
      </c>
      <c r="I62" s="2">
        <v>10118</v>
      </c>
      <c r="J62" s="1" t="s">
        <v>728</v>
      </c>
      <c r="K62" s="2" t="s">
        <v>152</v>
      </c>
    </row>
    <row r="63" spans="1:11" x14ac:dyDescent="0.3">
      <c r="A63" s="15">
        <v>101</v>
      </c>
      <c r="B63" s="27" t="str">
        <f>VLOOKUP(A63,Tabela1[[#All],[Estabelecimento]:[Inscrição Estadual]],5,0)</f>
        <v>10.376.555/0001-96</v>
      </c>
      <c r="C63" s="15">
        <v>173</v>
      </c>
      <c r="D63" s="15" t="s">
        <v>125</v>
      </c>
      <c r="E63" s="15" t="s">
        <v>126</v>
      </c>
      <c r="F63" s="16">
        <v>44237</v>
      </c>
      <c r="G63" s="14" t="s">
        <v>216</v>
      </c>
      <c r="H63" s="18">
        <v>38514806866</v>
      </c>
      <c r="I63" s="2">
        <v>10103</v>
      </c>
      <c r="J63" s="1" t="s">
        <v>34</v>
      </c>
      <c r="K63" s="2" t="s">
        <v>127</v>
      </c>
    </row>
    <row r="64" spans="1:11" x14ac:dyDescent="0.3">
      <c r="A64" s="15">
        <v>101</v>
      </c>
      <c r="B64" s="27" t="str">
        <f>VLOOKUP(A64,Tabela1[[#All],[Estabelecimento]:[Inscrição Estadual]],5,0)</f>
        <v>10.376.555/0001-96</v>
      </c>
      <c r="C64" s="15">
        <v>178</v>
      </c>
      <c r="D64" s="15" t="s">
        <v>68</v>
      </c>
      <c r="E64" s="15" t="s">
        <v>69</v>
      </c>
      <c r="F64" s="16">
        <v>44242</v>
      </c>
      <c r="G64" s="14" t="s">
        <v>143</v>
      </c>
      <c r="H64" s="18">
        <v>40730512886</v>
      </c>
      <c r="I64" s="2">
        <v>10105</v>
      </c>
      <c r="J64" s="1" t="s">
        <v>30</v>
      </c>
      <c r="K64" s="2" t="s">
        <v>70</v>
      </c>
    </row>
    <row r="65" spans="1:11" x14ac:dyDescent="0.3">
      <c r="A65" s="15">
        <v>101</v>
      </c>
      <c r="B65" s="27" t="str">
        <f>VLOOKUP(A65,Tabela1[[#All],[Estabelecimento]:[Inscrição Estadual]],5,0)</f>
        <v>10.376.555/0001-96</v>
      </c>
      <c r="C65" s="15">
        <v>177</v>
      </c>
      <c r="D65" s="15" t="s">
        <v>116</v>
      </c>
      <c r="E65" s="15" t="s">
        <v>25</v>
      </c>
      <c r="F65" s="16">
        <v>44242</v>
      </c>
      <c r="G65" s="14" t="s">
        <v>248</v>
      </c>
      <c r="H65" s="18">
        <v>11229790616</v>
      </c>
      <c r="I65" s="2">
        <v>10108</v>
      </c>
      <c r="J65" s="1" t="s">
        <v>26</v>
      </c>
      <c r="K65" s="2" t="s">
        <v>117</v>
      </c>
    </row>
    <row r="66" spans="1:11" x14ac:dyDescent="0.3">
      <c r="A66" s="15">
        <v>101</v>
      </c>
      <c r="B66" s="27" t="str">
        <f>VLOOKUP(A66,Tabela1[[#All],[Estabelecimento]:[Inscrição Estadual]],5,0)</f>
        <v>10.376.555/0001-96</v>
      </c>
      <c r="C66" s="15">
        <v>176</v>
      </c>
      <c r="D66" s="15" t="s">
        <v>235</v>
      </c>
      <c r="E66" s="15" t="s">
        <v>236</v>
      </c>
      <c r="F66" s="16">
        <v>44242</v>
      </c>
      <c r="G66" s="14" t="s">
        <v>245</v>
      </c>
      <c r="H66" s="18">
        <v>9075485808</v>
      </c>
      <c r="I66" s="2">
        <v>10102</v>
      </c>
      <c r="J66" s="1" t="s">
        <v>90</v>
      </c>
      <c r="K66" s="2" t="s">
        <v>237</v>
      </c>
    </row>
    <row r="67" spans="1:11" x14ac:dyDescent="0.3">
      <c r="A67" s="15">
        <v>101</v>
      </c>
      <c r="B67" s="27" t="str">
        <f>VLOOKUP(A67,Tabela1[[#All],[Estabelecimento]:[Inscrição Estadual]],5,0)</f>
        <v>10.376.555/0001-96</v>
      </c>
      <c r="C67" s="15">
        <v>181</v>
      </c>
      <c r="D67" s="15" t="s">
        <v>64</v>
      </c>
      <c r="E67" s="15" t="s">
        <v>65</v>
      </c>
      <c r="F67" s="16">
        <v>44249</v>
      </c>
      <c r="G67" s="14" t="s">
        <v>170</v>
      </c>
      <c r="H67" s="18">
        <v>37130492899</v>
      </c>
      <c r="I67" s="2">
        <v>10107</v>
      </c>
      <c r="J67" s="1" t="s">
        <v>66</v>
      </c>
      <c r="K67" s="2" t="s">
        <v>67</v>
      </c>
    </row>
    <row r="68" spans="1:11" x14ac:dyDescent="0.3">
      <c r="A68" s="15">
        <v>101</v>
      </c>
      <c r="B68" s="27" t="str">
        <f>VLOOKUP(A68,Tabela1[[#All],[Estabelecimento]:[Inscrição Estadual]],5,0)</f>
        <v>10.376.555/0001-96</v>
      </c>
      <c r="C68" s="15">
        <v>183</v>
      </c>
      <c r="D68" s="15" t="s">
        <v>195</v>
      </c>
      <c r="E68" s="15" t="s">
        <v>78</v>
      </c>
      <c r="F68" s="16">
        <v>44249</v>
      </c>
      <c r="G68" s="14" t="s">
        <v>216</v>
      </c>
      <c r="H68" s="18">
        <v>33586379803</v>
      </c>
      <c r="I68" s="2">
        <v>10103</v>
      </c>
      <c r="J68" s="1" t="s">
        <v>34</v>
      </c>
      <c r="K68" s="2" t="s">
        <v>196</v>
      </c>
    </row>
    <row r="69" spans="1:11" x14ac:dyDescent="0.3">
      <c r="A69" s="15">
        <v>101</v>
      </c>
      <c r="B69" s="27" t="str">
        <f>VLOOKUP(A69,Tabela1[[#All],[Estabelecimento]:[Inscrição Estadual]],5,0)</f>
        <v>10.376.555/0001-96</v>
      </c>
      <c r="C69" s="15">
        <v>182</v>
      </c>
      <c r="D69" s="15" t="s">
        <v>206</v>
      </c>
      <c r="E69" s="15" t="s">
        <v>207</v>
      </c>
      <c r="F69" s="16">
        <v>44249</v>
      </c>
      <c r="G69" s="14" t="s">
        <v>248</v>
      </c>
      <c r="H69" s="18">
        <v>46477112850</v>
      </c>
      <c r="I69" s="2">
        <v>10108</v>
      </c>
      <c r="J69" s="1" t="s">
        <v>26</v>
      </c>
      <c r="K69" s="2" t="s">
        <v>208</v>
      </c>
    </row>
    <row r="70" spans="1:11" x14ac:dyDescent="0.3">
      <c r="A70" s="15">
        <v>101</v>
      </c>
      <c r="B70" s="27" t="str">
        <f>VLOOKUP(A70,Tabela1[[#All],[Estabelecimento]:[Inscrição Estadual]],5,0)</f>
        <v>10.376.555/0001-96</v>
      </c>
      <c r="C70" s="15">
        <v>180</v>
      </c>
      <c r="D70" s="15" t="s">
        <v>251</v>
      </c>
      <c r="E70" s="15" t="s">
        <v>17</v>
      </c>
      <c r="F70" s="16">
        <v>44249</v>
      </c>
      <c r="G70" s="14" t="s">
        <v>137</v>
      </c>
      <c r="H70" s="18">
        <v>31021661805</v>
      </c>
      <c r="I70" s="2">
        <v>10106</v>
      </c>
      <c r="J70" s="1" t="s">
        <v>18</v>
      </c>
      <c r="K70" s="2" t="s">
        <v>252</v>
      </c>
    </row>
    <row r="71" spans="1:11" x14ac:dyDescent="0.3">
      <c r="A71" s="15">
        <v>101</v>
      </c>
      <c r="B71" s="27" t="str">
        <f>VLOOKUP(A71,Tabela1[[#All],[Estabelecimento]:[Inscrição Estadual]],5,0)</f>
        <v>10.376.555/0001-96</v>
      </c>
      <c r="C71" s="15">
        <v>184</v>
      </c>
      <c r="D71" s="15" t="s">
        <v>173</v>
      </c>
      <c r="E71" s="15" t="s">
        <v>174</v>
      </c>
      <c r="F71" s="16">
        <v>44256</v>
      </c>
      <c r="G71" s="14" t="s">
        <v>104</v>
      </c>
      <c r="H71" s="18">
        <v>28144038851</v>
      </c>
      <c r="I71" s="2">
        <v>10104</v>
      </c>
      <c r="J71" s="1" t="s">
        <v>725</v>
      </c>
      <c r="K71" s="2" t="s">
        <v>175</v>
      </c>
    </row>
    <row r="72" spans="1:11" x14ac:dyDescent="0.3">
      <c r="A72" s="15">
        <v>101</v>
      </c>
      <c r="B72" s="27" t="str">
        <f>VLOOKUP(A72,Tabela1[[#All],[Estabelecimento]:[Inscrição Estadual]],5,0)</f>
        <v>10.376.555/0001-96</v>
      </c>
      <c r="C72" s="15">
        <v>188</v>
      </c>
      <c r="D72" s="15" t="s">
        <v>24</v>
      </c>
      <c r="E72" s="15" t="s">
        <v>25</v>
      </c>
      <c r="F72" s="16">
        <v>44263</v>
      </c>
      <c r="G72" s="14" t="s">
        <v>248</v>
      </c>
      <c r="H72" s="18">
        <v>34800655897</v>
      </c>
      <c r="I72" s="2">
        <v>10108</v>
      </c>
      <c r="J72" s="1" t="s">
        <v>26</v>
      </c>
      <c r="K72" s="2" t="s">
        <v>27</v>
      </c>
    </row>
    <row r="73" spans="1:11" x14ac:dyDescent="0.3">
      <c r="A73" s="15">
        <v>101</v>
      </c>
      <c r="B73" s="27" t="str">
        <f>VLOOKUP(A73,Tabela1[[#All],[Estabelecimento]:[Inscrição Estadual]],5,0)</f>
        <v>10.376.555/0001-96</v>
      </c>
      <c r="C73" s="15">
        <v>187</v>
      </c>
      <c r="D73" s="15" t="s">
        <v>118</v>
      </c>
      <c r="E73" s="15" t="s">
        <v>25</v>
      </c>
      <c r="F73" s="16">
        <v>44263</v>
      </c>
      <c r="G73" s="14" t="s">
        <v>248</v>
      </c>
      <c r="H73" s="18">
        <v>3843243123</v>
      </c>
      <c r="I73" s="2">
        <v>10108</v>
      </c>
      <c r="J73" s="1" t="s">
        <v>26</v>
      </c>
      <c r="K73" s="2" t="s">
        <v>119</v>
      </c>
    </row>
    <row r="74" spans="1:11" x14ac:dyDescent="0.3">
      <c r="A74" s="15">
        <v>101</v>
      </c>
      <c r="B74" s="27" t="str">
        <f>VLOOKUP(A74,Tabela1[[#All],[Estabelecimento]:[Inscrição Estadual]],5,0)</f>
        <v>10.376.555/0001-96</v>
      </c>
      <c r="C74" s="15">
        <v>99999993</v>
      </c>
      <c r="D74" s="15" t="s">
        <v>104</v>
      </c>
      <c r="E74" s="15" t="s">
        <v>105</v>
      </c>
      <c r="F74" s="16">
        <v>44270</v>
      </c>
      <c r="G74" s="14" t="s">
        <v>104</v>
      </c>
      <c r="H74" s="18">
        <v>24779281806</v>
      </c>
      <c r="I74" s="2">
        <v>10101</v>
      </c>
      <c r="J74" s="1" t="s">
        <v>7</v>
      </c>
      <c r="K74" s="2" t="s">
        <v>106</v>
      </c>
    </row>
    <row r="75" spans="1:11" x14ac:dyDescent="0.3">
      <c r="A75" s="15">
        <v>101</v>
      </c>
      <c r="B75" s="27" t="str">
        <f>VLOOKUP(A75,Tabela1[[#All],[Estabelecimento]:[Inscrição Estadual]],5,0)</f>
        <v>10.376.555/0001-96</v>
      </c>
      <c r="C75" s="15">
        <v>189</v>
      </c>
      <c r="D75" s="15" t="s">
        <v>203</v>
      </c>
      <c r="E75" s="15" t="s">
        <v>204</v>
      </c>
      <c r="F75" s="16">
        <v>44270</v>
      </c>
      <c r="G75" s="14" t="s">
        <v>109</v>
      </c>
      <c r="H75" s="18">
        <v>40329013840</v>
      </c>
      <c r="I75" s="2">
        <v>10110</v>
      </c>
      <c r="J75" s="1" t="s">
        <v>151</v>
      </c>
      <c r="K75" s="2" t="s">
        <v>205</v>
      </c>
    </row>
    <row r="76" spans="1:11" x14ac:dyDescent="0.3">
      <c r="A76" s="15">
        <v>101</v>
      </c>
      <c r="B76" s="27" t="str">
        <f>VLOOKUP(A76,Tabela1[[#All],[Estabelecimento]:[Inscrição Estadual]],5,0)</f>
        <v>10.376.555/0001-96</v>
      </c>
      <c r="C76" s="15">
        <v>196</v>
      </c>
      <c r="D76" s="15" t="s">
        <v>137</v>
      </c>
      <c r="E76" s="15" t="s">
        <v>138</v>
      </c>
      <c r="F76" s="16">
        <v>44291</v>
      </c>
      <c r="G76" s="14" t="s">
        <v>96</v>
      </c>
      <c r="H76" s="18">
        <v>42267215861</v>
      </c>
      <c r="I76" s="2">
        <v>10106</v>
      </c>
      <c r="J76" s="1" t="s">
        <v>18</v>
      </c>
      <c r="K76" s="2" t="s">
        <v>139</v>
      </c>
    </row>
    <row r="77" spans="1:11" x14ac:dyDescent="0.3">
      <c r="A77" s="15">
        <v>101</v>
      </c>
      <c r="B77" s="27" t="str">
        <f>VLOOKUP(A77,Tabela1[[#All],[Estabelecimento]:[Inscrição Estadual]],5,0)</f>
        <v>10.376.555/0001-96</v>
      </c>
      <c r="C77" s="15">
        <v>195</v>
      </c>
      <c r="D77" s="15" t="s">
        <v>213</v>
      </c>
      <c r="E77" s="15" t="s">
        <v>214</v>
      </c>
      <c r="F77" s="16">
        <v>44291</v>
      </c>
      <c r="G77" s="14" t="s">
        <v>266</v>
      </c>
      <c r="H77" s="18">
        <v>47366616826</v>
      </c>
      <c r="I77" s="2">
        <v>40102</v>
      </c>
      <c r="J77" s="1" t="s">
        <v>10</v>
      </c>
      <c r="K77" s="2" t="s">
        <v>215</v>
      </c>
    </row>
    <row r="78" spans="1:11" x14ac:dyDescent="0.3">
      <c r="A78" s="15">
        <v>101</v>
      </c>
      <c r="B78" s="27" t="str">
        <f>VLOOKUP(A78,Tabela1[[#All],[Estabelecimento]:[Inscrição Estadual]],5,0)</f>
        <v>10.376.555/0001-96</v>
      </c>
      <c r="C78" s="15">
        <v>193</v>
      </c>
      <c r="D78" s="15" t="s">
        <v>253</v>
      </c>
      <c r="E78" s="15" t="s">
        <v>254</v>
      </c>
      <c r="F78" s="16">
        <v>44291</v>
      </c>
      <c r="G78" s="14" t="s">
        <v>229</v>
      </c>
      <c r="H78" s="18">
        <v>11284457788</v>
      </c>
      <c r="I78" s="2">
        <v>10117</v>
      </c>
      <c r="J78" s="1" t="s">
        <v>62</v>
      </c>
      <c r="K78" s="2" t="s">
        <v>255</v>
      </c>
    </row>
    <row r="79" spans="1:11" x14ac:dyDescent="0.3">
      <c r="A79" s="15">
        <v>101</v>
      </c>
      <c r="B79" s="27" t="str">
        <f>VLOOKUP(A79,Tabela1[[#All],[Estabelecimento]:[Inscrição Estadual]],5,0)</f>
        <v>10.376.555/0001-96</v>
      </c>
      <c r="C79" s="15">
        <v>192</v>
      </c>
      <c r="D79" s="15" t="s">
        <v>200</v>
      </c>
      <c r="E79" s="15" t="s">
        <v>201</v>
      </c>
      <c r="F79" s="16">
        <v>44298</v>
      </c>
      <c r="G79" s="14" t="s">
        <v>82</v>
      </c>
      <c r="H79" s="18">
        <v>12471715745</v>
      </c>
      <c r="I79" s="2">
        <v>40103</v>
      </c>
      <c r="J79" s="1" t="s">
        <v>22</v>
      </c>
      <c r="K79" s="2" t="s">
        <v>202</v>
      </c>
    </row>
    <row r="80" spans="1:11" x14ac:dyDescent="0.3">
      <c r="A80" s="15">
        <v>101</v>
      </c>
      <c r="B80" s="27" t="str">
        <f>VLOOKUP(A80,Tabela1[[#All],[Estabelecimento]:[Inscrição Estadual]],5,0)</f>
        <v>10.376.555/0001-96</v>
      </c>
      <c r="C80" s="15">
        <v>198</v>
      </c>
      <c r="D80" s="15" t="s">
        <v>272</v>
      </c>
      <c r="E80" s="15" t="s">
        <v>273</v>
      </c>
      <c r="F80" s="16">
        <v>44298</v>
      </c>
      <c r="G80" s="14" t="s">
        <v>248</v>
      </c>
      <c r="H80" s="18">
        <v>39589476899</v>
      </c>
      <c r="I80" s="2">
        <v>10109</v>
      </c>
      <c r="J80" s="1" t="s">
        <v>52</v>
      </c>
      <c r="K80" s="2" t="s">
        <v>274</v>
      </c>
    </row>
    <row r="81" spans="1:11" x14ac:dyDescent="0.3">
      <c r="A81" s="15">
        <v>101</v>
      </c>
      <c r="B81" s="27" t="str">
        <f>VLOOKUP(A81,Tabela1[[#All],[Estabelecimento]:[Inscrição Estadual]],5,0)</f>
        <v>10.376.555/0001-96</v>
      </c>
      <c r="C81" s="15">
        <v>199</v>
      </c>
      <c r="D81" s="15" t="s">
        <v>60</v>
      </c>
      <c r="E81" s="15" t="s">
        <v>61</v>
      </c>
      <c r="F81" s="16">
        <v>44305</v>
      </c>
      <c r="G81" s="14" t="s">
        <v>229</v>
      </c>
      <c r="H81" s="18">
        <v>40218862814</v>
      </c>
      <c r="I81" s="2">
        <v>10117</v>
      </c>
      <c r="J81" s="1" t="s">
        <v>62</v>
      </c>
      <c r="K81" s="2" t="s">
        <v>63</v>
      </c>
    </row>
    <row r="82" spans="1:11" x14ac:dyDescent="0.3">
      <c r="A82" s="15">
        <v>101</v>
      </c>
      <c r="B82" s="27" t="str">
        <f>VLOOKUP(A82,Tabela1[[#All],[Estabelecimento]:[Inscrição Estadual]],5,0)</f>
        <v>10.376.555/0001-96</v>
      </c>
      <c r="C82" s="15">
        <v>206</v>
      </c>
      <c r="D82" s="15" t="s">
        <v>46</v>
      </c>
      <c r="E82" s="15" t="s">
        <v>47</v>
      </c>
      <c r="F82" s="16">
        <v>44319</v>
      </c>
      <c r="G82" s="14" t="s">
        <v>165</v>
      </c>
      <c r="H82" s="18">
        <v>44512573879</v>
      </c>
      <c r="I82" s="2">
        <v>30101</v>
      </c>
      <c r="J82" s="1" t="s">
        <v>48</v>
      </c>
      <c r="K82" s="2" t="s">
        <v>49</v>
      </c>
    </row>
    <row r="83" spans="1:11" x14ac:dyDescent="0.3">
      <c r="A83" s="15">
        <v>101</v>
      </c>
      <c r="B83" s="27" t="str">
        <f>VLOOKUP(A83,Tabela1[[#All],[Estabelecimento]:[Inscrição Estadual]],5,0)</f>
        <v>10.376.555/0001-96</v>
      </c>
      <c r="C83" s="15">
        <v>208</v>
      </c>
      <c r="D83" s="15" t="s">
        <v>101</v>
      </c>
      <c r="E83" s="15" t="s">
        <v>102</v>
      </c>
      <c r="F83" s="16">
        <v>44326</v>
      </c>
      <c r="G83" s="14" t="s">
        <v>184</v>
      </c>
      <c r="H83" s="18">
        <v>41750724898</v>
      </c>
      <c r="I83" s="2">
        <v>10111</v>
      </c>
      <c r="J83" s="1" t="s">
        <v>94</v>
      </c>
      <c r="K83" s="2" t="s">
        <v>103</v>
      </c>
    </row>
    <row r="84" spans="1:11" x14ac:dyDescent="0.3">
      <c r="A84" s="15">
        <v>101</v>
      </c>
      <c r="B84" s="27" t="str">
        <f>VLOOKUP(A84,Tabela1[[#All],[Estabelecimento]:[Inscrição Estadual]],5,0)</f>
        <v>10.376.555/0001-96</v>
      </c>
      <c r="C84" s="15">
        <v>211</v>
      </c>
      <c r="D84" s="15" t="s">
        <v>187</v>
      </c>
      <c r="E84" s="15" t="s">
        <v>69</v>
      </c>
      <c r="F84" s="16">
        <v>44333</v>
      </c>
      <c r="G84" s="14" t="s">
        <v>143</v>
      </c>
      <c r="H84" s="18">
        <v>14924661821</v>
      </c>
      <c r="I84" s="2">
        <v>10105</v>
      </c>
      <c r="J84" s="1" t="s">
        <v>30</v>
      </c>
      <c r="K84" s="2" t="s">
        <v>188</v>
      </c>
    </row>
    <row r="85" spans="1:11" x14ac:dyDescent="0.3">
      <c r="A85" s="15">
        <v>101</v>
      </c>
      <c r="B85" s="27" t="str">
        <f>VLOOKUP(A85,Tabela1[[#All],[Estabelecimento]:[Inscrição Estadual]],5,0)</f>
        <v>10.376.555/0001-96</v>
      </c>
      <c r="C85" s="15">
        <v>210</v>
      </c>
      <c r="D85" s="15" t="s">
        <v>226</v>
      </c>
      <c r="E85" s="15" t="s">
        <v>227</v>
      </c>
      <c r="F85" s="16">
        <v>44333</v>
      </c>
      <c r="G85" s="14" t="s">
        <v>143</v>
      </c>
      <c r="H85" s="18">
        <v>11969369</v>
      </c>
      <c r="I85" s="2">
        <v>10105</v>
      </c>
      <c r="J85" s="1" t="s">
        <v>30</v>
      </c>
      <c r="K85" s="2" t="s">
        <v>228</v>
      </c>
    </row>
    <row r="86" spans="1:11" x14ac:dyDescent="0.3">
      <c r="A86" s="15">
        <v>101</v>
      </c>
      <c r="B86" s="27" t="str">
        <f>VLOOKUP(A86,Tabela1[[#All],[Estabelecimento]:[Inscrição Estadual]],5,0)</f>
        <v>10.376.555/0001-96</v>
      </c>
      <c r="C86" s="15">
        <v>214</v>
      </c>
      <c r="D86" s="15" t="s">
        <v>240</v>
      </c>
      <c r="E86" s="15" t="s">
        <v>147</v>
      </c>
      <c r="F86" s="16">
        <v>44348</v>
      </c>
      <c r="G86" s="14" t="s">
        <v>245</v>
      </c>
      <c r="H86" s="18">
        <v>35383211837</v>
      </c>
      <c r="I86" s="2">
        <v>10102</v>
      </c>
      <c r="J86" s="1" t="s">
        <v>90</v>
      </c>
      <c r="K86" s="2" t="s">
        <v>241</v>
      </c>
    </row>
    <row r="87" spans="1:11" x14ac:dyDescent="0.3">
      <c r="A87" s="15">
        <v>101</v>
      </c>
      <c r="B87" s="27" t="str">
        <f>VLOOKUP(A87,Tabela1[[#All],[Estabelecimento]:[Inscrição Estadual]],5,0)</f>
        <v>10.376.555/0001-96</v>
      </c>
      <c r="C87" s="15">
        <v>215</v>
      </c>
      <c r="D87" s="15" t="s">
        <v>71</v>
      </c>
      <c r="E87" s="15" t="s">
        <v>72</v>
      </c>
      <c r="F87" s="16">
        <v>44354</v>
      </c>
      <c r="G87" s="14" t="s">
        <v>165</v>
      </c>
      <c r="H87" s="18">
        <v>23162878837</v>
      </c>
      <c r="I87" s="2">
        <v>30101</v>
      </c>
      <c r="J87" s="1" t="s">
        <v>48</v>
      </c>
      <c r="K87" s="2" t="s">
        <v>73</v>
      </c>
    </row>
    <row r="88" spans="1:11" x14ac:dyDescent="0.3">
      <c r="A88" s="15">
        <v>101</v>
      </c>
      <c r="B88" s="27" t="str">
        <f>VLOOKUP(A88,Tabela1[[#All],[Estabelecimento]:[Inscrição Estadual]],5,0)</f>
        <v>10.376.555/0001-96</v>
      </c>
      <c r="C88" s="15">
        <v>216</v>
      </c>
      <c r="D88" s="15" t="s">
        <v>28</v>
      </c>
      <c r="E88" s="15" t="s">
        <v>29</v>
      </c>
      <c r="F88" s="16">
        <v>44364</v>
      </c>
      <c r="G88" s="14" t="s">
        <v>143</v>
      </c>
      <c r="H88" s="18">
        <v>21521345830</v>
      </c>
      <c r="I88" s="2">
        <v>10105</v>
      </c>
      <c r="J88" s="1" t="s">
        <v>30</v>
      </c>
      <c r="K88" s="2" t="s">
        <v>31</v>
      </c>
    </row>
    <row r="89" spans="1:11" x14ac:dyDescent="0.3">
      <c r="A89" s="15">
        <v>101</v>
      </c>
      <c r="B89" s="27" t="str">
        <f>VLOOKUP(A89,Tabela1[[#All],[Estabelecimento]:[Inscrição Estadual]],5,0)</f>
        <v>10.376.555/0001-96</v>
      </c>
      <c r="C89" s="15">
        <v>217</v>
      </c>
      <c r="D89" s="15" t="s">
        <v>140</v>
      </c>
      <c r="E89" s="15" t="s">
        <v>141</v>
      </c>
      <c r="F89" s="16">
        <v>44368</v>
      </c>
      <c r="G89" s="14" t="s">
        <v>248</v>
      </c>
      <c r="H89" s="18">
        <v>47919460816</v>
      </c>
      <c r="I89" s="2">
        <v>10109</v>
      </c>
      <c r="J89" s="1" t="s">
        <v>52</v>
      </c>
      <c r="K89" s="2" t="s">
        <v>142</v>
      </c>
    </row>
    <row r="90" spans="1:11" x14ac:dyDescent="0.3">
      <c r="A90" s="15">
        <v>101</v>
      </c>
      <c r="B90" s="27" t="str">
        <f>VLOOKUP(A90,Tabela1[[#All],[Estabelecimento]:[Inscrição Estadual]],5,0)</f>
        <v>10.376.555/0001-96</v>
      </c>
      <c r="C90" s="15">
        <v>221</v>
      </c>
      <c r="D90" s="15" t="s">
        <v>665</v>
      </c>
      <c r="E90" s="15" t="s">
        <v>666</v>
      </c>
      <c r="F90" s="16">
        <v>44383</v>
      </c>
      <c r="G90" s="14" t="s">
        <v>248</v>
      </c>
      <c r="H90" s="18">
        <v>42464550833</v>
      </c>
      <c r="I90" s="2">
        <v>10109</v>
      </c>
      <c r="J90" s="1" t="s">
        <v>52</v>
      </c>
      <c r="K90" s="2" t="s">
        <v>733</v>
      </c>
    </row>
    <row r="91" spans="1:11" x14ac:dyDescent="0.3">
      <c r="A91" s="15">
        <v>101</v>
      </c>
      <c r="B91" s="27" t="str">
        <f>VLOOKUP(A91,Tabela1[[#All],[Estabelecimento]:[Inscrição Estadual]],5,0)</f>
        <v>10.376.555/0001-96</v>
      </c>
      <c r="C91" s="15">
        <v>222</v>
      </c>
      <c r="D91" s="15" t="s">
        <v>672</v>
      </c>
      <c r="E91" s="15" t="s">
        <v>198</v>
      </c>
      <c r="F91" s="16">
        <v>44383</v>
      </c>
      <c r="G91" s="14" t="s">
        <v>232</v>
      </c>
      <c r="H91" s="18">
        <v>44792462827</v>
      </c>
      <c r="I91" s="2">
        <v>40105</v>
      </c>
      <c r="J91" s="1" t="s">
        <v>14</v>
      </c>
      <c r="K91" s="2" t="s">
        <v>734</v>
      </c>
    </row>
    <row r="92" spans="1:11" x14ac:dyDescent="0.3">
      <c r="A92" s="15">
        <v>101</v>
      </c>
      <c r="B92" s="27" t="str">
        <f>VLOOKUP(A92,Tabela1[[#All],[Estabelecimento]:[Inscrição Estadual]],5,0)</f>
        <v>10.376.555/0001-96</v>
      </c>
      <c r="C92" s="15">
        <v>226</v>
      </c>
      <c r="D92" s="15" t="s">
        <v>667</v>
      </c>
      <c r="E92" s="15" t="s">
        <v>198</v>
      </c>
      <c r="F92" s="16">
        <v>44390</v>
      </c>
      <c r="G92" s="14" t="s">
        <v>232</v>
      </c>
      <c r="H92" s="18">
        <v>43704542806</v>
      </c>
      <c r="I92" s="2">
        <v>40105</v>
      </c>
      <c r="J92" s="1" t="s">
        <v>14</v>
      </c>
      <c r="K92" s="2"/>
    </row>
    <row r="93" spans="1:11" x14ac:dyDescent="0.3">
      <c r="A93" s="15">
        <v>101</v>
      </c>
      <c r="B93" s="27" t="str">
        <f>VLOOKUP(A93,Tabela1[[#All],[Estabelecimento]:[Inscrição Estadual]],5,0)</f>
        <v>10.376.555/0001-96</v>
      </c>
      <c r="C93" s="15">
        <v>230</v>
      </c>
      <c r="D93" s="15" t="s">
        <v>657</v>
      </c>
      <c r="E93" s="15" t="s">
        <v>658</v>
      </c>
      <c r="F93" s="16">
        <v>44396</v>
      </c>
      <c r="G93" s="14" t="s">
        <v>189</v>
      </c>
      <c r="H93" s="18">
        <v>21821412869</v>
      </c>
      <c r="I93" s="2">
        <v>10111</v>
      </c>
      <c r="J93" s="1" t="s">
        <v>94</v>
      </c>
      <c r="K93" s="2"/>
    </row>
    <row r="94" spans="1:11" x14ac:dyDescent="0.3">
      <c r="A94" s="15">
        <v>101</v>
      </c>
      <c r="B94" s="27" t="str">
        <f>VLOOKUP(A94,Tabela1[[#All],[Estabelecimento]:[Inscrição Estadual]],5,0)</f>
        <v>10.376.555/0001-96</v>
      </c>
      <c r="C94" s="15">
        <v>231</v>
      </c>
      <c r="D94" s="15" t="s">
        <v>659</v>
      </c>
      <c r="E94" s="15" t="s">
        <v>658</v>
      </c>
      <c r="F94" s="16">
        <v>44396</v>
      </c>
      <c r="G94" s="14" t="s">
        <v>189</v>
      </c>
      <c r="H94" s="18">
        <v>43845548851</v>
      </c>
      <c r="I94" s="2">
        <v>10111</v>
      </c>
      <c r="J94" s="1" t="s">
        <v>94</v>
      </c>
      <c r="K94" s="2"/>
    </row>
    <row r="95" spans="1:11" x14ac:dyDescent="0.3">
      <c r="A95" s="15">
        <v>101</v>
      </c>
      <c r="B95" s="27" t="str">
        <f>VLOOKUP(A95,Tabela1[[#All],[Estabelecimento]:[Inscrição Estadual]],5,0)</f>
        <v>10.376.555/0001-96</v>
      </c>
      <c r="C95" s="15">
        <v>228</v>
      </c>
      <c r="D95" s="15" t="s">
        <v>661</v>
      </c>
      <c r="E95" s="15" t="s">
        <v>662</v>
      </c>
      <c r="F95" s="16">
        <v>44396</v>
      </c>
      <c r="G95" s="14" t="s">
        <v>248</v>
      </c>
      <c r="H95" s="18">
        <v>36554988882</v>
      </c>
      <c r="I95" s="2">
        <v>10108</v>
      </c>
      <c r="J95" s="1" t="s">
        <v>26</v>
      </c>
      <c r="K95" s="2"/>
    </row>
    <row r="96" spans="1:11" x14ac:dyDescent="0.3">
      <c r="A96" s="15">
        <v>101</v>
      </c>
      <c r="B96" s="27" t="str">
        <f>VLOOKUP(A96,Tabela1[[#All],[Estabelecimento]:[Inscrição Estadual]],5,0)</f>
        <v>10.376.555/0001-96</v>
      </c>
      <c r="C96" s="15">
        <v>227</v>
      </c>
      <c r="D96" s="15" t="s">
        <v>663</v>
      </c>
      <c r="E96" s="15" t="s">
        <v>664</v>
      </c>
      <c r="F96" s="16">
        <v>44396</v>
      </c>
      <c r="G96" s="14" t="s">
        <v>170</v>
      </c>
      <c r="H96" s="18">
        <v>44264532833</v>
      </c>
      <c r="I96" s="2">
        <v>10112</v>
      </c>
      <c r="J96" s="1" t="s">
        <v>41</v>
      </c>
      <c r="K96" s="2" t="s">
        <v>732</v>
      </c>
    </row>
    <row r="97" spans="1:11" x14ac:dyDescent="0.3">
      <c r="A97" s="15">
        <v>101</v>
      </c>
      <c r="B97" s="27" t="str">
        <f>VLOOKUP(A97,Tabela1[[#All],[Estabelecimento]:[Inscrição Estadual]],5,0)</f>
        <v>10.376.555/0001-96</v>
      </c>
      <c r="C97" s="15">
        <v>232</v>
      </c>
      <c r="D97" s="15" t="s">
        <v>677</v>
      </c>
      <c r="E97" s="15" t="s">
        <v>678</v>
      </c>
      <c r="F97" s="16">
        <v>44396</v>
      </c>
      <c r="G97" s="14" t="s">
        <v>104</v>
      </c>
      <c r="H97" s="18">
        <v>92385362015</v>
      </c>
      <c r="I97" s="2">
        <v>40103</v>
      </c>
      <c r="J97" s="1" t="s">
        <v>22</v>
      </c>
      <c r="K97" s="2"/>
    </row>
    <row r="98" spans="1:11" x14ac:dyDescent="0.3">
      <c r="A98" s="15">
        <v>101</v>
      </c>
      <c r="B98" s="27" t="str">
        <f>VLOOKUP(A98,Tabela1[[#All],[Estabelecimento]:[Inscrição Estadual]],5,0)</f>
        <v>10.376.555/0001-96</v>
      </c>
      <c r="C98" s="15">
        <v>225</v>
      </c>
      <c r="D98" s="15" t="s">
        <v>679</v>
      </c>
      <c r="E98" s="15" t="s">
        <v>680</v>
      </c>
      <c r="F98" s="16">
        <v>44396</v>
      </c>
      <c r="G98" s="14" t="s">
        <v>104</v>
      </c>
      <c r="H98" s="18">
        <v>29391062822</v>
      </c>
      <c r="I98" s="2">
        <v>40103</v>
      </c>
      <c r="J98" s="1" t="s">
        <v>22</v>
      </c>
      <c r="K98" s="2"/>
    </row>
    <row r="99" spans="1:11" x14ac:dyDescent="0.3">
      <c r="A99" s="15">
        <v>101</v>
      </c>
      <c r="B99" s="27" t="str">
        <f>VLOOKUP(A99,Tabela1[[#All],[Estabelecimento]:[Inscrição Estadual]],5,0)</f>
        <v>10.376.555/0001-96</v>
      </c>
      <c r="C99" s="15">
        <v>229</v>
      </c>
      <c r="D99" s="15" t="s">
        <v>685</v>
      </c>
      <c r="E99" s="15" t="s">
        <v>686</v>
      </c>
      <c r="F99" s="16">
        <v>44396</v>
      </c>
      <c r="G99" s="14" t="s">
        <v>88</v>
      </c>
      <c r="H99" s="18">
        <v>558383165</v>
      </c>
      <c r="I99" s="2">
        <v>10114</v>
      </c>
      <c r="J99" s="1" t="s">
        <v>258</v>
      </c>
      <c r="K99" s="2"/>
    </row>
    <row r="100" spans="1:11" x14ac:dyDescent="0.3">
      <c r="A100" s="15">
        <v>101</v>
      </c>
      <c r="B100" s="27" t="str">
        <f>VLOOKUP(A100,Tabela1[[#All],[Estabelecimento]:[Inscrição Estadual]],5,0)</f>
        <v>10.376.555/0001-96</v>
      </c>
      <c r="C100" s="15">
        <v>235</v>
      </c>
      <c r="D100" s="15" t="s">
        <v>668</v>
      </c>
      <c r="E100" s="15" t="s">
        <v>669</v>
      </c>
      <c r="F100" s="16">
        <v>44410</v>
      </c>
      <c r="G100" s="14" t="s">
        <v>88</v>
      </c>
      <c r="H100" s="18">
        <v>25786355870</v>
      </c>
      <c r="I100" s="2">
        <v>10114</v>
      </c>
      <c r="J100" s="1" t="s">
        <v>258</v>
      </c>
      <c r="K100" s="2"/>
    </row>
    <row r="101" spans="1:11" x14ac:dyDescent="0.3">
      <c r="A101" s="15">
        <v>101</v>
      </c>
      <c r="B101" s="27" t="str">
        <f>VLOOKUP(A101,Tabela1[[#All],[Estabelecimento]:[Inscrição Estadual]],5,0)</f>
        <v>10.376.555/0001-96</v>
      </c>
      <c r="C101" s="15">
        <v>234</v>
      </c>
      <c r="D101" s="15" t="s">
        <v>673</v>
      </c>
      <c r="E101" s="15" t="s">
        <v>674</v>
      </c>
      <c r="F101" s="16">
        <v>44410</v>
      </c>
      <c r="G101" s="14" t="s">
        <v>104</v>
      </c>
      <c r="H101" s="18">
        <v>36857302820</v>
      </c>
      <c r="I101" s="2">
        <v>40000</v>
      </c>
      <c r="J101" s="1" t="s">
        <v>727</v>
      </c>
      <c r="K101" s="2"/>
    </row>
    <row r="102" spans="1:11" x14ac:dyDescent="0.3">
      <c r="A102" s="15">
        <v>101</v>
      </c>
      <c r="B102" s="27" t="str">
        <f>VLOOKUP(A102,Tabela1[[#All],[Estabelecimento]:[Inscrição Estadual]],5,0)</f>
        <v>10.376.555/0001-96</v>
      </c>
      <c r="C102" s="15">
        <v>237</v>
      </c>
      <c r="D102" s="15" t="s">
        <v>683</v>
      </c>
      <c r="E102" s="15" t="s">
        <v>684</v>
      </c>
      <c r="F102" s="16">
        <v>44410</v>
      </c>
      <c r="G102" s="14" t="s">
        <v>184</v>
      </c>
      <c r="H102" s="18">
        <v>6749061605</v>
      </c>
      <c r="I102" s="2">
        <v>10111</v>
      </c>
      <c r="J102" s="1" t="s">
        <v>94</v>
      </c>
      <c r="K102" s="2"/>
    </row>
    <row r="103" spans="1:11" x14ac:dyDescent="0.3">
      <c r="A103" s="15">
        <v>101</v>
      </c>
      <c r="B103" s="27" t="str">
        <f>VLOOKUP(A103,Tabela1[[#All],[Estabelecimento]:[Inscrição Estadual]],5,0)</f>
        <v>10.376.555/0001-96</v>
      </c>
      <c r="C103" s="15">
        <v>236</v>
      </c>
      <c r="D103" s="15" t="s">
        <v>687</v>
      </c>
      <c r="E103" s="15" t="s">
        <v>688</v>
      </c>
      <c r="F103" s="16">
        <v>44410</v>
      </c>
      <c r="G103" s="14" t="s">
        <v>109</v>
      </c>
      <c r="H103" s="18">
        <v>2116101514</v>
      </c>
      <c r="I103" s="2">
        <v>10110</v>
      </c>
      <c r="J103" s="1" t="s">
        <v>151</v>
      </c>
      <c r="K103" s="2"/>
    </row>
    <row r="104" spans="1:11" x14ac:dyDescent="0.3">
      <c r="A104" s="15">
        <v>101</v>
      </c>
      <c r="B104" s="27" t="str">
        <f>VLOOKUP(A104,Tabela1[[#All],[Estabelecimento]:[Inscrição Estadual]],5,0)</f>
        <v>10.376.555/0001-96</v>
      </c>
      <c r="C104" s="15">
        <v>233</v>
      </c>
      <c r="D104" s="15" t="s">
        <v>691</v>
      </c>
      <c r="E104" s="15" t="s">
        <v>692</v>
      </c>
      <c r="F104" s="16">
        <v>44410</v>
      </c>
      <c r="G104" s="14" t="s">
        <v>109</v>
      </c>
      <c r="H104" s="18">
        <v>47240914879</v>
      </c>
      <c r="I104" s="2">
        <v>10110</v>
      </c>
      <c r="J104" s="1" t="s">
        <v>151</v>
      </c>
      <c r="K104" s="2"/>
    </row>
    <row r="105" spans="1:11" x14ac:dyDescent="0.3">
      <c r="A105" s="15">
        <v>101</v>
      </c>
      <c r="B105" s="27" t="str">
        <f>VLOOKUP(A105,Tabela1[[#All],[Estabelecimento]:[Inscrição Estadual]],5,0)</f>
        <v>10.376.555/0001-96</v>
      </c>
      <c r="C105" s="15">
        <v>239</v>
      </c>
      <c r="D105" s="15" t="s">
        <v>660</v>
      </c>
      <c r="E105" s="15" t="s">
        <v>214</v>
      </c>
      <c r="F105" s="16">
        <v>44417</v>
      </c>
      <c r="G105" s="14" t="s">
        <v>266</v>
      </c>
      <c r="H105" s="18">
        <v>43250303879</v>
      </c>
      <c r="I105" s="2">
        <v>40102</v>
      </c>
      <c r="J105" s="1" t="s">
        <v>10</v>
      </c>
      <c r="K105" s="2"/>
    </row>
    <row r="106" spans="1:11" x14ac:dyDescent="0.3">
      <c r="A106" s="15">
        <v>101</v>
      </c>
      <c r="B106" s="27" t="str">
        <f>VLOOKUP(A106,Tabela1[[#All],[Estabelecimento]:[Inscrição Estadual]],5,0)</f>
        <v>10.376.555/0001-96</v>
      </c>
      <c r="C106" s="15">
        <v>238</v>
      </c>
      <c r="D106" s="15" t="s">
        <v>689</v>
      </c>
      <c r="E106" s="15" t="s">
        <v>690</v>
      </c>
      <c r="F106" s="16">
        <v>44417</v>
      </c>
      <c r="G106" s="14" t="s">
        <v>173</v>
      </c>
      <c r="H106" s="18">
        <v>4802392150</v>
      </c>
      <c r="I106" s="2">
        <v>10104</v>
      </c>
      <c r="J106" s="1" t="s">
        <v>725</v>
      </c>
      <c r="K106" s="2"/>
    </row>
    <row r="107" spans="1:11" x14ac:dyDescent="0.3">
      <c r="A107" s="15">
        <v>101</v>
      </c>
      <c r="B107" s="27" t="str">
        <f>VLOOKUP(A107,Tabela1[[#All],[Estabelecimento]:[Inscrição Estadual]],5,0)</f>
        <v>10.376.555/0001-96</v>
      </c>
      <c r="C107" s="15">
        <v>241</v>
      </c>
      <c r="D107" s="15" t="s">
        <v>670</v>
      </c>
      <c r="E107" s="15" t="s">
        <v>671</v>
      </c>
      <c r="F107" s="16">
        <v>44424</v>
      </c>
      <c r="G107" s="14" t="s">
        <v>165</v>
      </c>
      <c r="H107" s="18">
        <v>40259834866</v>
      </c>
      <c r="I107" s="2">
        <v>40106</v>
      </c>
      <c r="J107" s="1" t="s">
        <v>726</v>
      </c>
      <c r="K107" s="2"/>
    </row>
    <row r="108" spans="1:11" x14ac:dyDescent="0.3">
      <c r="A108" s="15">
        <v>101</v>
      </c>
      <c r="B108" s="27" t="str">
        <f>VLOOKUP(A108,Tabela1[[#All],[Estabelecimento]:[Inscrição Estadual]],5,0)</f>
        <v>10.376.555/0001-96</v>
      </c>
      <c r="C108" s="15">
        <v>240</v>
      </c>
      <c r="D108" s="15" t="s">
        <v>675</v>
      </c>
      <c r="E108" s="15" t="s">
        <v>676</v>
      </c>
      <c r="F108" s="16">
        <v>44424</v>
      </c>
      <c r="G108" s="14" t="s">
        <v>143</v>
      </c>
      <c r="H108" s="18">
        <v>43546488814</v>
      </c>
      <c r="I108" s="2">
        <v>10105</v>
      </c>
      <c r="J108" s="1" t="s">
        <v>30</v>
      </c>
      <c r="K108" s="2"/>
    </row>
    <row r="109" spans="1:11" x14ac:dyDescent="0.3">
      <c r="A109" s="15">
        <v>101</v>
      </c>
      <c r="B109" s="27" t="str">
        <f>VLOOKUP(A109,Tabela1[[#All],[Estabelecimento]:[Inscrição Estadual]],5,0)</f>
        <v>10.376.555/0001-96</v>
      </c>
      <c r="C109" s="15">
        <v>242</v>
      </c>
      <c r="D109" s="15" t="s">
        <v>681</v>
      </c>
      <c r="E109" s="15" t="s">
        <v>682</v>
      </c>
      <c r="F109" s="16">
        <v>44424</v>
      </c>
      <c r="G109" s="14" t="s">
        <v>143</v>
      </c>
      <c r="H109" s="18">
        <v>10126010803</v>
      </c>
      <c r="I109" s="2">
        <v>10105</v>
      </c>
      <c r="J109" s="1" t="s">
        <v>30</v>
      </c>
      <c r="K109" s="2"/>
    </row>
    <row r="110" spans="1:11" x14ac:dyDescent="0.3">
      <c r="A110" s="15">
        <v>102</v>
      </c>
      <c r="B110" s="27" t="str">
        <f>VLOOKUP(A110,Tabela1[[#All],[Estabelecimento]:[Inscrição Estadual]],5,0)</f>
        <v>10.376.555/0002-77</v>
      </c>
      <c r="C110" s="15">
        <v>3</v>
      </c>
      <c r="D110" s="15" t="s">
        <v>304</v>
      </c>
      <c r="E110" s="15" t="s">
        <v>278</v>
      </c>
      <c r="F110" s="16">
        <v>41134</v>
      </c>
      <c r="G110" s="14" t="s">
        <v>299</v>
      </c>
      <c r="H110" s="18">
        <v>39116796888</v>
      </c>
      <c r="I110" s="2">
        <v>20102</v>
      </c>
      <c r="J110" s="1" t="s">
        <v>279</v>
      </c>
      <c r="K110" s="2"/>
    </row>
    <row r="111" spans="1:11" x14ac:dyDescent="0.3">
      <c r="A111" s="15">
        <v>102</v>
      </c>
      <c r="B111" s="27" t="str">
        <f>VLOOKUP(A111,Tabela1[[#All],[Estabelecimento]:[Inscrição Estadual]],5,0)</f>
        <v>10.376.555/0002-77</v>
      </c>
      <c r="C111" s="15">
        <v>11</v>
      </c>
      <c r="D111" s="15" t="s">
        <v>302</v>
      </c>
      <c r="E111" s="15" t="s">
        <v>288</v>
      </c>
      <c r="F111" s="16">
        <v>41610</v>
      </c>
      <c r="G111" s="14" t="s">
        <v>299</v>
      </c>
      <c r="H111" s="18">
        <v>25216749829</v>
      </c>
      <c r="I111" s="2">
        <v>20102</v>
      </c>
      <c r="J111" s="1" t="s">
        <v>279</v>
      </c>
      <c r="K111" s="2"/>
    </row>
    <row r="112" spans="1:11" x14ac:dyDescent="0.3">
      <c r="A112" s="15">
        <v>102</v>
      </c>
      <c r="B112" s="27" t="str">
        <f>VLOOKUP(A112,Tabela1[[#All],[Estabelecimento]:[Inscrição Estadual]],5,0)</f>
        <v>10.376.555/0002-77</v>
      </c>
      <c r="C112" s="15">
        <v>10</v>
      </c>
      <c r="D112" s="15" t="s">
        <v>287</v>
      </c>
      <c r="E112" s="15" t="s">
        <v>288</v>
      </c>
      <c r="F112" s="16">
        <v>41841</v>
      </c>
      <c r="G112" s="14" t="s">
        <v>299</v>
      </c>
      <c r="H112" s="18">
        <v>30282835814</v>
      </c>
      <c r="I112" s="2">
        <v>20102</v>
      </c>
      <c r="J112" s="1" t="s">
        <v>279</v>
      </c>
      <c r="K112" s="2"/>
    </row>
    <row r="113" spans="1:11" x14ac:dyDescent="0.3">
      <c r="A113" s="15">
        <v>102</v>
      </c>
      <c r="B113" s="27" t="str">
        <f>VLOOKUP(A113,Tabela1[[#All],[Estabelecimento]:[Inscrição Estadual]],5,0)</f>
        <v>10.376.555/0002-77</v>
      </c>
      <c r="C113" s="15">
        <v>74</v>
      </c>
      <c r="D113" s="15" t="s">
        <v>299</v>
      </c>
      <c r="E113" s="15" t="s">
        <v>300</v>
      </c>
      <c r="F113" s="16">
        <v>42037</v>
      </c>
      <c r="G113" s="14" t="s">
        <v>82</v>
      </c>
      <c r="H113" s="18">
        <v>36440702882</v>
      </c>
      <c r="I113" s="2">
        <v>20102</v>
      </c>
      <c r="J113" s="1" t="s">
        <v>279</v>
      </c>
      <c r="K113" s="2" t="s">
        <v>301</v>
      </c>
    </row>
    <row r="114" spans="1:11" x14ac:dyDescent="0.3">
      <c r="A114" s="15">
        <v>102</v>
      </c>
      <c r="B114" s="27" t="str">
        <f>VLOOKUP(A114,Tabela1[[#All],[Estabelecimento]:[Inscrição Estadual]],5,0)</f>
        <v>10.376.555/0002-77</v>
      </c>
      <c r="C114" s="15">
        <v>25</v>
      </c>
      <c r="D114" s="15" t="s">
        <v>297</v>
      </c>
      <c r="E114" s="15" t="s">
        <v>278</v>
      </c>
      <c r="F114" s="16">
        <v>42073</v>
      </c>
      <c r="G114" s="14" t="s">
        <v>299</v>
      </c>
      <c r="H114" s="18">
        <v>38632833847</v>
      </c>
      <c r="I114" s="2">
        <v>20102</v>
      </c>
      <c r="J114" s="1" t="s">
        <v>279</v>
      </c>
      <c r="K114" s="2"/>
    </row>
    <row r="115" spans="1:11" x14ac:dyDescent="0.3">
      <c r="A115" s="15">
        <v>102</v>
      </c>
      <c r="B115" s="27" t="str">
        <f>VLOOKUP(A115,Tabela1[[#All],[Estabelecimento]:[Inscrição Estadual]],5,0)</f>
        <v>10.376.555/0002-77</v>
      </c>
      <c r="C115" s="15">
        <v>47</v>
      </c>
      <c r="D115" s="15" t="s">
        <v>298</v>
      </c>
      <c r="E115" s="15" t="s">
        <v>288</v>
      </c>
      <c r="F115" s="16">
        <v>42290</v>
      </c>
      <c r="G115" s="14" t="s">
        <v>299</v>
      </c>
      <c r="H115" s="18">
        <v>16729648813</v>
      </c>
      <c r="I115" s="2">
        <v>20102</v>
      </c>
      <c r="J115" s="1" t="s">
        <v>279</v>
      </c>
      <c r="K115" s="2"/>
    </row>
    <row r="116" spans="1:11" x14ac:dyDescent="0.3">
      <c r="A116" s="15">
        <v>102</v>
      </c>
      <c r="B116" s="27" t="str">
        <f>VLOOKUP(A116,Tabela1[[#All],[Estabelecimento]:[Inscrição Estadual]],5,0)</f>
        <v>10.376.555/0002-77</v>
      </c>
      <c r="C116" s="15">
        <v>48</v>
      </c>
      <c r="D116" s="15" t="s">
        <v>280</v>
      </c>
      <c r="E116" s="15" t="s">
        <v>282</v>
      </c>
      <c r="F116" s="16">
        <v>42317</v>
      </c>
      <c r="G116" s="14" t="s">
        <v>299</v>
      </c>
      <c r="H116" s="18">
        <v>46338999880</v>
      </c>
      <c r="I116" s="2">
        <v>20102</v>
      </c>
      <c r="J116" s="1" t="s">
        <v>279</v>
      </c>
      <c r="K116" s="2"/>
    </row>
    <row r="117" spans="1:11" x14ac:dyDescent="0.3">
      <c r="A117" s="15">
        <v>102</v>
      </c>
      <c r="B117" s="27" t="str">
        <f>VLOOKUP(A117,Tabela1[[#All],[Estabelecimento]:[Inscrição Estadual]],5,0)</f>
        <v>10.376.555/0002-77</v>
      </c>
      <c r="C117" s="15">
        <v>54</v>
      </c>
      <c r="D117" s="15" t="s">
        <v>291</v>
      </c>
      <c r="E117" s="15" t="s">
        <v>282</v>
      </c>
      <c r="F117" s="16">
        <v>42499</v>
      </c>
      <c r="G117" s="14" t="s">
        <v>299</v>
      </c>
      <c r="H117" s="18">
        <v>46390482892</v>
      </c>
      <c r="I117" s="2">
        <v>20102</v>
      </c>
      <c r="J117" s="1" t="s">
        <v>279</v>
      </c>
      <c r="K117" s="2"/>
    </row>
    <row r="118" spans="1:11" x14ac:dyDescent="0.3">
      <c r="A118" s="15">
        <v>102</v>
      </c>
      <c r="B118" s="27" t="str">
        <f>VLOOKUP(A118,Tabela1[[#All],[Estabelecimento]:[Inscrição Estadual]],5,0)</f>
        <v>10.376.555/0002-77</v>
      </c>
      <c r="C118" s="15">
        <v>73</v>
      </c>
      <c r="D118" s="15" t="s">
        <v>292</v>
      </c>
      <c r="E118" s="15" t="s">
        <v>293</v>
      </c>
      <c r="F118" s="16">
        <v>42586</v>
      </c>
      <c r="G118" s="14" t="s">
        <v>299</v>
      </c>
      <c r="H118" s="18">
        <v>35995727800</v>
      </c>
      <c r="I118" s="2">
        <v>30102</v>
      </c>
      <c r="J118" s="1" t="s">
        <v>286</v>
      </c>
      <c r="K118" s="2" t="s">
        <v>294</v>
      </c>
    </row>
    <row r="119" spans="1:11" x14ac:dyDescent="0.3">
      <c r="A119" s="15">
        <v>102</v>
      </c>
      <c r="B119" s="27" t="str">
        <f>VLOOKUP(A119,Tabela1[[#All],[Estabelecimento]:[Inscrição Estadual]],5,0)</f>
        <v>10.376.555/0002-77</v>
      </c>
      <c r="C119" s="15">
        <v>57</v>
      </c>
      <c r="D119" s="15" t="s">
        <v>284</v>
      </c>
      <c r="E119" s="15" t="s">
        <v>285</v>
      </c>
      <c r="F119" s="16">
        <v>43535</v>
      </c>
      <c r="G119" s="14" t="s">
        <v>299</v>
      </c>
      <c r="H119" s="18">
        <v>1210315351</v>
      </c>
      <c r="I119" s="2">
        <v>30102</v>
      </c>
      <c r="J119" s="1" t="s">
        <v>286</v>
      </c>
      <c r="K119" s="2" t="s">
        <v>736</v>
      </c>
    </row>
    <row r="120" spans="1:11" x14ac:dyDescent="0.3">
      <c r="A120" s="15">
        <v>102</v>
      </c>
      <c r="B120" s="27" t="str">
        <f>VLOOKUP(A120,Tabela1[[#All],[Estabelecimento]:[Inscrição Estadual]],5,0)</f>
        <v>10.376.555/0002-77</v>
      </c>
      <c r="C120" s="15">
        <v>58</v>
      </c>
      <c r="D120" s="15" t="s">
        <v>277</v>
      </c>
      <c r="E120" s="15" t="s">
        <v>278</v>
      </c>
      <c r="F120" s="16">
        <v>43556</v>
      </c>
      <c r="G120" s="14" t="s">
        <v>299</v>
      </c>
      <c r="H120" s="18">
        <v>28348143840</v>
      </c>
      <c r="I120" s="2">
        <v>20102</v>
      </c>
      <c r="J120" s="1" t="s">
        <v>279</v>
      </c>
      <c r="K120" s="2"/>
    </row>
    <row r="121" spans="1:11" x14ac:dyDescent="0.3">
      <c r="A121" s="15">
        <v>102</v>
      </c>
      <c r="B121" s="27" t="str">
        <f>VLOOKUP(A121,Tabela1[[#All],[Estabelecimento]:[Inscrição Estadual]],5,0)</f>
        <v>10.376.555/0002-77</v>
      </c>
      <c r="C121" s="15">
        <v>62</v>
      </c>
      <c r="D121" s="15" t="s">
        <v>289</v>
      </c>
      <c r="E121" s="15" t="s">
        <v>47</v>
      </c>
      <c r="F121" s="16">
        <v>43633</v>
      </c>
      <c r="G121" s="14" t="s">
        <v>299</v>
      </c>
      <c r="H121" s="18">
        <v>40959129871</v>
      </c>
      <c r="I121" s="2">
        <v>20102</v>
      </c>
      <c r="J121" s="1" t="s">
        <v>279</v>
      </c>
      <c r="K121" s="2" t="s">
        <v>290</v>
      </c>
    </row>
    <row r="122" spans="1:11" x14ac:dyDescent="0.3">
      <c r="A122" s="15">
        <v>102</v>
      </c>
      <c r="B122" s="27" t="str">
        <f>VLOOKUP(A122,Tabela1[[#All],[Estabelecimento]:[Inscrição Estadual]],5,0)</f>
        <v>10.376.555/0002-77</v>
      </c>
      <c r="C122" s="15">
        <v>63</v>
      </c>
      <c r="D122" s="15" t="s">
        <v>275</v>
      </c>
      <c r="E122" s="15" t="s">
        <v>198</v>
      </c>
      <c r="F122" s="16">
        <v>43661</v>
      </c>
      <c r="G122" s="14" t="s">
        <v>12</v>
      </c>
      <c r="H122" s="18">
        <v>17487735850</v>
      </c>
      <c r="I122" s="2">
        <v>40105</v>
      </c>
      <c r="J122" s="1" t="s">
        <v>14</v>
      </c>
      <c r="K122" s="2" t="s">
        <v>276</v>
      </c>
    </row>
    <row r="123" spans="1:11" x14ac:dyDescent="0.3">
      <c r="A123" s="15">
        <v>102</v>
      </c>
      <c r="B123" s="27" t="str">
        <f>VLOOKUP(A123,Tabela1[[#All],[Estabelecimento]:[Inscrição Estadual]],5,0)</f>
        <v>10.376.555/0002-77</v>
      </c>
      <c r="C123" s="15">
        <v>66</v>
      </c>
      <c r="D123" s="15" t="s">
        <v>281</v>
      </c>
      <c r="E123" s="15" t="s">
        <v>288</v>
      </c>
      <c r="F123" s="16">
        <v>43873</v>
      </c>
      <c r="G123" s="14" t="s">
        <v>299</v>
      </c>
      <c r="H123" s="18">
        <v>47426367835</v>
      </c>
      <c r="I123" s="2">
        <v>20102</v>
      </c>
      <c r="J123" s="1" t="s">
        <v>279</v>
      </c>
      <c r="K123" s="2"/>
    </row>
    <row r="124" spans="1:11" x14ac:dyDescent="0.3">
      <c r="A124" s="15">
        <v>102</v>
      </c>
      <c r="B124" s="27" t="str">
        <f>VLOOKUP(A124,Tabela1[[#All],[Estabelecimento]:[Inscrição Estadual]],5,0)</f>
        <v>10.376.555/0002-77</v>
      </c>
      <c r="C124" s="15">
        <v>69</v>
      </c>
      <c r="D124" s="15" t="s">
        <v>283</v>
      </c>
      <c r="E124" s="15" t="s">
        <v>278</v>
      </c>
      <c r="F124" s="16">
        <v>43972</v>
      </c>
      <c r="G124" s="14" t="s">
        <v>299</v>
      </c>
      <c r="H124" s="18">
        <v>7605090854</v>
      </c>
      <c r="I124" s="2">
        <v>20102</v>
      </c>
      <c r="J124" s="1" t="s">
        <v>279</v>
      </c>
      <c r="K124" s="2"/>
    </row>
    <row r="125" spans="1:11" x14ac:dyDescent="0.3">
      <c r="A125" s="15">
        <v>102</v>
      </c>
      <c r="B125" s="27" t="str">
        <f>VLOOKUP(A125,Tabela1[[#All],[Estabelecimento]:[Inscrição Estadual]],5,0)</f>
        <v>10.376.555/0002-77</v>
      </c>
      <c r="C125" s="15">
        <v>71</v>
      </c>
      <c r="D125" s="15" t="s">
        <v>303</v>
      </c>
      <c r="E125" s="15" t="s">
        <v>282</v>
      </c>
      <c r="F125" s="16">
        <v>44167</v>
      </c>
      <c r="G125" s="14" t="s">
        <v>299</v>
      </c>
      <c r="H125" s="18">
        <v>46857121885</v>
      </c>
      <c r="I125" s="2">
        <v>20102</v>
      </c>
      <c r="J125" s="1" t="s">
        <v>279</v>
      </c>
      <c r="K125" s="2"/>
    </row>
    <row r="126" spans="1:11" x14ac:dyDescent="0.3">
      <c r="A126" s="15">
        <v>102</v>
      </c>
      <c r="B126" s="27" t="str">
        <f>VLOOKUP(A126,Tabela1[[#All],[Estabelecimento]:[Inscrição Estadual]],5,0)</f>
        <v>10.376.555/0002-77</v>
      </c>
      <c r="C126" s="15">
        <v>75</v>
      </c>
      <c r="D126" s="15" t="s">
        <v>295</v>
      </c>
      <c r="E126" s="15" t="s">
        <v>55</v>
      </c>
      <c r="F126" s="16">
        <v>44277</v>
      </c>
      <c r="G126" s="14" t="s">
        <v>299</v>
      </c>
      <c r="H126" s="18">
        <v>47040128837</v>
      </c>
      <c r="I126" s="2">
        <v>20102</v>
      </c>
      <c r="J126" s="1" t="s">
        <v>279</v>
      </c>
      <c r="K126" s="2" t="s">
        <v>296</v>
      </c>
    </row>
    <row r="127" spans="1:11" x14ac:dyDescent="0.3">
      <c r="A127" s="15">
        <v>102</v>
      </c>
      <c r="B127" s="27" t="str">
        <f>VLOOKUP(A127,Tabela1[[#All],[Estabelecimento]:[Inscrição Estadual]],5,0)</f>
        <v>10.376.555/0002-77</v>
      </c>
      <c r="C127" s="15">
        <v>78</v>
      </c>
      <c r="D127" s="15" t="s">
        <v>694</v>
      </c>
      <c r="E127" s="15" t="s">
        <v>282</v>
      </c>
      <c r="F127" s="16">
        <v>44389</v>
      </c>
      <c r="G127" s="14" t="s">
        <v>299</v>
      </c>
      <c r="H127" s="18">
        <v>48205067813</v>
      </c>
      <c r="I127" s="2">
        <v>20102</v>
      </c>
      <c r="J127" s="1" t="s">
        <v>279</v>
      </c>
      <c r="K127" s="2"/>
    </row>
    <row r="128" spans="1:11" x14ac:dyDescent="0.3">
      <c r="A128" s="15">
        <v>102</v>
      </c>
      <c r="B128" s="27" t="str">
        <f>VLOOKUP(A128,Tabela1[[#All],[Estabelecimento]:[Inscrição Estadual]],5,0)</f>
        <v>10.376.555/0002-77</v>
      </c>
      <c r="C128" s="15">
        <v>79</v>
      </c>
      <c r="D128" s="15" t="s">
        <v>693</v>
      </c>
      <c r="E128" s="15" t="s">
        <v>282</v>
      </c>
      <c r="F128" s="16">
        <v>44424</v>
      </c>
      <c r="G128" s="14" t="s">
        <v>299</v>
      </c>
      <c r="H128" s="18">
        <v>43404157826</v>
      </c>
      <c r="I128" s="2">
        <v>20102</v>
      </c>
      <c r="J128" s="1" t="s">
        <v>279</v>
      </c>
      <c r="K128" s="2"/>
    </row>
    <row r="129" spans="1:11" x14ac:dyDescent="0.3">
      <c r="A129" s="15">
        <v>103</v>
      </c>
      <c r="B129" s="27" t="str">
        <f>VLOOKUP(A129,Tabela1[[#All],[Estabelecimento]:[Inscrição Estadual]],5,0)</f>
        <v>10.376.555/0003-58</v>
      </c>
      <c r="C129" s="15">
        <v>10</v>
      </c>
      <c r="D129" s="15" t="s">
        <v>313</v>
      </c>
      <c r="E129" s="15" t="s">
        <v>288</v>
      </c>
      <c r="F129" s="16">
        <v>41141</v>
      </c>
      <c r="G129" s="14" t="s">
        <v>307</v>
      </c>
      <c r="H129" s="18">
        <v>92651658049</v>
      </c>
      <c r="I129" s="2">
        <v>20103</v>
      </c>
      <c r="J129" s="1" t="s">
        <v>306</v>
      </c>
      <c r="K129" s="2"/>
    </row>
    <row r="130" spans="1:11" x14ac:dyDescent="0.3">
      <c r="A130" s="15">
        <v>103</v>
      </c>
      <c r="B130" s="27" t="str">
        <f>VLOOKUP(A130,Tabela1[[#All],[Estabelecimento]:[Inscrição Estadual]],5,0)</f>
        <v>10.376.555/0003-58</v>
      </c>
      <c r="C130" s="15">
        <v>15</v>
      </c>
      <c r="D130" s="15" t="s">
        <v>315</v>
      </c>
      <c r="E130" s="15" t="s">
        <v>316</v>
      </c>
      <c r="F130" s="16">
        <v>41141</v>
      </c>
      <c r="G130" s="14" t="s">
        <v>307</v>
      </c>
      <c r="H130" s="18">
        <v>73741388068</v>
      </c>
      <c r="I130" s="2">
        <v>20103</v>
      </c>
      <c r="J130" s="1" t="s">
        <v>306</v>
      </c>
      <c r="K130" s="2" t="s">
        <v>317</v>
      </c>
    </row>
    <row r="131" spans="1:11" x14ac:dyDescent="0.3">
      <c r="A131" s="15">
        <v>103</v>
      </c>
      <c r="B131" s="27" t="str">
        <f>VLOOKUP(A131,Tabela1[[#All],[Estabelecimento]:[Inscrição Estadual]],5,0)</f>
        <v>10.376.555/0003-58</v>
      </c>
      <c r="C131" s="15">
        <v>9</v>
      </c>
      <c r="D131" s="15" t="s">
        <v>312</v>
      </c>
      <c r="E131" s="15" t="s">
        <v>121</v>
      </c>
      <c r="F131" s="16">
        <v>41526</v>
      </c>
      <c r="G131" s="14" t="s">
        <v>307</v>
      </c>
      <c r="H131" s="18">
        <v>45689296015</v>
      </c>
      <c r="I131" s="2">
        <v>20103</v>
      </c>
      <c r="J131" s="1" t="s">
        <v>306</v>
      </c>
      <c r="K131" s="2"/>
    </row>
    <row r="132" spans="1:11" x14ac:dyDescent="0.3">
      <c r="A132" s="15">
        <v>103</v>
      </c>
      <c r="B132" s="27" t="str">
        <f>VLOOKUP(A132,Tabela1[[#All],[Estabelecimento]:[Inscrição Estadual]],5,0)</f>
        <v>10.376.555/0003-58</v>
      </c>
      <c r="C132" s="15">
        <v>19</v>
      </c>
      <c r="D132" s="15" t="s">
        <v>314</v>
      </c>
      <c r="E132" s="15" t="s">
        <v>288</v>
      </c>
      <c r="F132" s="16">
        <v>42117</v>
      </c>
      <c r="G132" s="14" t="s">
        <v>307</v>
      </c>
      <c r="H132" s="18">
        <v>54469902004</v>
      </c>
      <c r="I132" s="2">
        <v>20103</v>
      </c>
      <c r="J132" s="1" t="s">
        <v>306</v>
      </c>
      <c r="K132" s="2"/>
    </row>
    <row r="133" spans="1:11" x14ac:dyDescent="0.3">
      <c r="A133" s="15">
        <v>103</v>
      </c>
      <c r="B133" s="27" t="str">
        <f>VLOOKUP(A133,Tabela1[[#All],[Estabelecimento]:[Inscrição Estadual]],5,0)</f>
        <v>10.376.555/0003-58</v>
      </c>
      <c r="C133" s="15">
        <v>23</v>
      </c>
      <c r="D133" s="15" t="s">
        <v>307</v>
      </c>
      <c r="E133" s="15" t="s">
        <v>308</v>
      </c>
      <c r="F133" s="16">
        <v>44117</v>
      </c>
      <c r="G133" s="14" t="s">
        <v>82</v>
      </c>
      <c r="H133" s="18">
        <v>173069061</v>
      </c>
      <c r="I133" s="2">
        <v>20103</v>
      </c>
      <c r="J133" s="1" t="s">
        <v>306</v>
      </c>
      <c r="K133" s="2" t="s">
        <v>309</v>
      </c>
    </row>
    <row r="134" spans="1:11" x14ac:dyDescent="0.3">
      <c r="A134" s="15">
        <v>103</v>
      </c>
      <c r="B134" s="27" t="str">
        <f>VLOOKUP(A134,Tabela1[[#All],[Estabelecimento]:[Inscrição Estadual]],5,0)</f>
        <v>10.376.555/0003-58</v>
      </c>
      <c r="C134" s="15">
        <v>24</v>
      </c>
      <c r="D134" s="15" t="s">
        <v>310</v>
      </c>
      <c r="E134" s="15" t="s">
        <v>198</v>
      </c>
      <c r="F134" s="16">
        <v>44125</v>
      </c>
      <c r="G134" s="14" t="s">
        <v>12</v>
      </c>
      <c r="H134" s="18">
        <v>139501002</v>
      </c>
      <c r="I134" s="2">
        <v>40105</v>
      </c>
      <c r="J134" s="1" t="s">
        <v>14</v>
      </c>
      <c r="K134" s="2" t="s">
        <v>311</v>
      </c>
    </row>
    <row r="135" spans="1:11" x14ac:dyDescent="0.3">
      <c r="A135" s="15">
        <v>103</v>
      </c>
      <c r="B135" s="27" t="str">
        <f>VLOOKUP(A135,Tabela1[[#All],[Estabelecimento]:[Inscrição Estadual]],5,0)</f>
        <v>10.376.555/0003-58</v>
      </c>
      <c r="C135" s="15">
        <v>25</v>
      </c>
      <c r="D135" s="15" t="s">
        <v>318</v>
      </c>
      <c r="E135" s="15" t="s">
        <v>288</v>
      </c>
      <c r="F135" s="16">
        <v>44181</v>
      </c>
      <c r="G135" s="14" t="s">
        <v>307</v>
      </c>
      <c r="H135" s="18">
        <v>789474050</v>
      </c>
      <c r="I135" s="2">
        <v>20103</v>
      </c>
      <c r="J135" s="1" t="s">
        <v>306</v>
      </c>
      <c r="K135" s="2"/>
    </row>
    <row r="136" spans="1:11" x14ac:dyDescent="0.3">
      <c r="A136" s="15">
        <v>103</v>
      </c>
      <c r="B136" s="27" t="str">
        <f>VLOOKUP(A136,Tabela1[[#All],[Estabelecimento]:[Inscrição Estadual]],5,0)</f>
        <v>10.376.555/0003-58</v>
      </c>
      <c r="C136" s="15">
        <v>26</v>
      </c>
      <c r="D136" s="15" t="s">
        <v>305</v>
      </c>
      <c r="E136" s="15" t="s">
        <v>288</v>
      </c>
      <c r="F136" s="16">
        <v>44244</v>
      </c>
      <c r="G136" s="14" t="s">
        <v>307</v>
      </c>
      <c r="H136" s="18">
        <v>42991897015</v>
      </c>
      <c r="I136" s="2">
        <v>20103</v>
      </c>
      <c r="J136" s="1" t="s">
        <v>306</v>
      </c>
      <c r="K136" s="2"/>
    </row>
    <row r="137" spans="1:11" x14ac:dyDescent="0.3">
      <c r="A137" s="15">
        <v>103</v>
      </c>
      <c r="B137" s="27" t="str">
        <f>VLOOKUP(A137,Tabela1[[#All],[Estabelecimento]:[Inscrição Estadual]],5,0)</f>
        <v>10.376.555/0003-58</v>
      </c>
      <c r="C137" s="15">
        <v>29</v>
      </c>
      <c r="D137" s="15" t="s">
        <v>695</v>
      </c>
      <c r="E137" s="15" t="s">
        <v>424</v>
      </c>
      <c r="F137" s="16">
        <v>44390</v>
      </c>
      <c r="G137" s="14" t="s">
        <v>307</v>
      </c>
      <c r="H137" s="18">
        <v>669874078</v>
      </c>
      <c r="I137" s="2">
        <v>20103</v>
      </c>
      <c r="J137" s="1" t="s">
        <v>306</v>
      </c>
      <c r="K137" s="2"/>
    </row>
    <row r="138" spans="1:11" x14ac:dyDescent="0.3">
      <c r="A138" s="15">
        <v>103</v>
      </c>
      <c r="B138" s="27" t="str">
        <f>VLOOKUP(A138,Tabela1[[#All],[Estabelecimento]:[Inscrição Estadual]],5,0)</f>
        <v>10.376.555/0003-58</v>
      </c>
      <c r="C138" s="15">
        <v>28</v>
      </c>
      <c r="D138" s="15" t="s">
        <v>696</v>
      </c>
      <c r="E138" s="15" t="s">
        <v>293</v>
      </c>
      <c r="F138" s="16">
        <v>44390</v>
      </c>
      <c r="G138" s="14" t="s">
        <v>307</v>
      </c>
      <c r="H138" s="18">
        <v>98253867034</v>
      </c>
      <c r="I138" s="2">
        <v>30103</v>
      </c>
      <c r="J138" s="1" t="s">
        <v>729</v>
      </c>
      <c r="K138" s="2"/>
    </row>
    <row r="139" spans="1:11" x14ac:dyDescent="0.3">
      <c r="A139" s="15">
        <v>104</v>
      </c>
      <c r="B139" s="27" t="str">
        <f>VLOOKUP(A139,Tabela1[[#All],[Estabelecimento]:[Inscrição Estadual]],5,0)</f>
        <v>10.376.555/0004-39</v>
      </c>
      <c r="C139" s="15">
        <v>63</v>
      </c>
      <c r="D139" s="15" t="s">
        <v>327</v>
      </c>
      <c r="E139" s="15" t="s">
        <v>328</v>
      </c>
      <c r="F139" s="16">
        <v>40817</v>
      </c>
      <c r="G139" s="14" t="s">
        <v>82</v>
      </c>
      <c r="H139" s="18">
        <v>36645088825</v>
      </c>
      <c r="I139" s="2">
        <v>20104</v>
      </c>
      <c r="J139" s="1" t="s">
        <v>323</v>
      </c>
      <c r="K139" s="2" t="s">
        <v>329</v>
      </c>
    </row>
    <row r="140" spans="1:11" x14ac:dyDescent="0.3">
      <c r="A140" s="15">
        <v>104</v>
      </c>
      <c r="B140" s="27" t="str">
        <f>VLOOKUP(A140,Tabela1[[#All],[Estabelecimento]:[Inscrição Estadual]],5,0)</f>
        <v>10.376.555/0004-39</v>
      </c>
      <c r="C140" s="15">
        <v>15</v>
      </c>
      <c r="D140" s="15" t="s">
        <v>347</v>
      </c>
      <c r="E140" s="15" t="s">
        <v>278</v>
      </c>
      <c r="F140" s="16">
        <v>40817</v>
      </c>
      <c r="G140" s="14" t="s">
        <v>327</v>
      </c>
      <c r="H140" s="18">
        <v>35473252850</v>
      </c>
      <c r="I140" s="2">
        <v>20104</v>
      </c>
      <c r="J140" s="1" t="s">
        <v>323</v>
      </c>
      <c r="K140" s="2"/>
    </row>
    <row r="141" spans="1:11" x14ac:dyDescent="0.3">
      <c r="A141" s="15">
        <v>104</v>
      </c>
      <c r="B141" s="27" t="str">
        <f>VLOOKUP(A141,Tabela1[[#All],[Estabelecimento]:[Inscrição Estadual]],5,0)</f>
        <v>10.376.555/0004-39</v>
      </c>
      <c r="C141" s="15">
        <v>37</v>
      </c>
      <c r="D141" s="15" t="s">
        <v>346</v>
      </c>
      <c r="E141" s="15" t="s">
        <v>278</v>
      </c>
      <c r="F141" s="16">
        <v>41246</v>
      </c>
      <c r="G141" s="14" t="s">
        <v>327</v>
      </c>
      <c r="H141" s="18">
        <v>34997124826</v>
      </c>
      <c r="I141" s="2">
        <v>20104</v>
      </c>
      <c r="J141" s="1" t="s">
        <v>323</v>
      </c>
      <c r="K141" s="2"/>
    </row>
    <row r="142" spans="1:11" x14ac:dyDescent="0.3">
      <c r="A142" s="15">
        <v>104</v>
      </c>
      <c r="B142" s="27" t="str">
        <f>VLOOKUP(A142,Tabela1[[#All],[Estabelecimento]:[Inscrição Estadual]],5,0)</f>
        <v>10.376.555/0004-39</v>
      </c>
      <c r="C142" s="15">
        <v>8</v>
      </c>
      <c r="D142" s="15" t="s">
        <v>340</v>
      </c>
      <c r="E142" s="15" t="s">
        <v>288</v>
      </c>
      <c r="F142" s="16">
        <v>41417</v>
      </c>
      <c r="G142" s="14" t="s">
        <v>327</v>
      </c>
      <c r="H142" s="18">
        <v>29071774864</v>
      </c>
      <c r="I142" s="2">
        <v>20104</v>
      </c>
      <c r="J142" s="1" t="s">
        <v>323</v>
      </c>
      <c r="K142" s="2"/>
    </row>
    <row r="143" spans="1:11" x14ac:dyDescent="0.3">
      <c r="A143" s="15">
        <v>104</v>
      </c>
      <c r="B143" s="27" t="str">
        <f>VLOOKUP(A143,Tabela1[[#All],[Estabelecimento]:[Inscrição Estadual]],5,0)</f>
        <v>10.376.555/0004-39</v>
      </c>
      <c r="C143" s="15">
        <v>23</v>
      </c>
      <c r="D143" s="15" t="s">
        <v>341</v>
      </c>
      <c r="E143" s="15" t="s">
        <v>288</v>
      </c>
      <c r="F143" s="16">
        <v>42290</v>
      </c>
      <c r="G143" s="14" t="s">
        <v>327</v>
      </c>
      <c r="H143" s="18">
        <v>43597361854</v>
      </c>
      <c r="I143" s="2">
        <v>20104</v>
      </c>
      <c r="J143" s="1" t="s">
        <v>323</v>
      </c>
      <c r="K143" s="2"/>
    </row>
    <row r="144" spans="1:11" x14ac:dyDescent="0.3">
      <c r="A144" s="15">
        <v>104</v>
      </c>
      <c r="B144" s="27" t="str">
        <f>VLOOKUP(A144,Tabela1[[#All],[Estabelecimento]:[Inscrição Estadual]],5,0)</f>
        <v>10.376.555/0004-39</v>
      </c>
      <c r="C144" s="15">
        <v>28</v>
      </c>
      <c r="D144" s="15" t="s">
        <v>336</v>
      </c>
      <c r="E144" s="15" t="s">
        <v>278</v>
      </c>
      <c r="F144" s="16">
        <v>42340</v>
      </c>
      <c r="G144" s="14" t="s">
        <v>327</v>
      </c>
      <c r="H144" s="18">
        <v>28884072808</v>
      </c>
      <c r="I144" s="2">
        <v>20104</v>
      </c>
      <c r="J144" s="1" t="s">
        <v>323</v>
      </c>
      <c r="K144" s="2"/>
    </row>
    <row r="145" spans="1:11" x14ac:dyDescent="0.3">
      <c r="A145" s="15">
        <v>104</v>
      </c>
      <c r="B145" s="27" t="str">
        <f>VLOOKUP(A145,Tabela1[[#All],[Estabelecimento]:[Inscrição Estadual]],5,0)</f>
        <v>10.376.555/0004-39</v>
      </c>
      <c r="C145" s="15">
        <v>30</v>
      </c>
      <c r="D145" s="15" t="s">
        <v>337</v>
      </c>
      <c r="E145" s="15" t="s">
        <v>288</v>
      </c>
      <c r="F145" s="16">
        <v>42340</v>
      </c>
      <c r="G145" s="14" t="s">
        <v>327</v>
      </c>
      <c r="H145" s="18">
        <v>19736298876</v>
      </c>
      <c r="I145" s="2">
        <v>20104</v>
      </c>
      <c r="J145" s="1" t="s">
        <v>323</v>
      </c>
      <c r="K145" s="2"/>
    </row>
    <row r="146" spans="1:11" x14ac:dyDescent="0.3">
      <c r="A146" s="15">
        <v>104</v>
      </c>
      <c r="B146" s="27" t="str">
        <f>VLOOKUP(A146,Tabela1[[#All],[Estabelecimento]:[Inscrição Estadual]],5,0)</f>
        <v>10.376.555/0004-39</v>
      </c>
      <c r="C146" s="15">
        <v>26</v>
      </c>
      <c r="D146" s="15" t="s">
        <v>338</v>
      </c>
      <c r="E146" s="15" t="s">
        <v>278</v>
      </c>
      <c r="F146" s="16">
        <v>42340</v>
      </c>
      <c r="G146" s="14" t="s">
        <v>327</v>
      </c>
      <c r="H146" s="18">
        <v>42162495821</v>
      </c>
      <c r="I146" s="2">
        <v>20104</v>
      </c>
      <c r="J146" s="1" t="s">
        <v>323</v>
      </c>
      <c r="K146" s="2"/>
    </row>
    <row r="147" spans="1:11" x14ac:dyDescent="0.3">
      <c r="A147" s="15">
        <v>104</v>
      </c>
      <c r="B147" s="27" t="str">
        <f>VLOOKUP(A147,Tabela1[[#All],[Estabelecimento]:[Inscrição Estadual]],5,0)</f>
        <v>10.376.555/0004-39</v>
      </c>
      <c r="C147" s="15">
        <v>66</v>
      </c>
      <c r="D147" s="15" t="s">
        <v>330</v>
      </c>
      <c r="E147" s="15" t="s">
        <v>270</v>
      </c>
      <c r="F147" s="16">
        <v>42654</v>
      </c>
      <c r="G147" s="14" t="s">
        <v>165</v>
      </c>
      <c r="H147" s="18">
        <v>22695687885</v>
      </c>
      <c r="I147" s="2">
        <v>30104</v>
      </c>
      <c r="J147" s="1" t="s">
        <v>320</v>
      </c>
      <c r="K147" s="2" t="s">
        <v>331</v>
      </c>
    </row>
    <row r="148" spans="1:11" x14ac:dyDescent="0.3">
      <c r="A148" s="15">
        <v>104</v>
      </c>
      <c r="B148" s="27" t="str">
        <f>VLOOKUP(A148,Tabela1[[#All],[Estabelecimento]:[Inscrição Estadual]],5,0)</f>
        <v>10.376.555/0004-39</v>
      </c>
      <c r="C148" s="15">
        <v>64</v>
      </c>
      <c r="D148" s="15" t="s">
        <v>321</v>
      </c>
      <c r="E148" s="15" t="s">
        <v>285</v>
      </c>
      <c r="F148" s="16">
        <v>42710</v>
      </c>
      <c r="G148" s="14" t="s">
        <v>327</v>
      </c>
      <c r="H148" s="18">
        <v>27711504845</v>
      </c>
      <c r="I148" s="2">
        <v>30104</v>
      </c>
      <c r="J148" s="1" t="s">
        <v>320</v>
      </c>
      <c r="K148" s="2"/>
    </row>
    <row r="149" spans="1:11" x14ac:dyDescent="0.3">
      <c r="A149" s="15">
        <v>104</v>
      </c>
      <c r="B149" s="27" t="str">
        <f>VLOOKUP(A149,Tabela1[[#All],[Estabelecimento]:[Inscrição Estadual]],5,0)</f>
        <v>10.376.555/0004-39</v>
      </c>
      <c r="C149" s="15">
        <v>45</v>
      </c>
      <c r="D149" s="15" t="s">
        <v>335</v>
      </c>
      <c r="E149" s="15" t="s">
        <v>288</v>
      </c>
      <c r="F149" s="16">
        <v>43116</v>
      </c>
      <c r="G149" s="14" t="s">
        <v>327</v>
      </c>
      <c r="H149" s="18">
        <v>27064318814</v>
      </c>
      <c r="I149" s="2">
        <v>20104</v>
      </c>
      <c r="J149" s="1" t="s">
        <v>323</v>
      </c>
      <c r="K149" s="2"/>
    </row>
    <row r="150" spans="1:11" x14ac:dyDescent="0.3">
      <c r="A150" s="15">
        <v>104</v>
      </c>
      <c r="B150" s="27" t="str">
        <f>VLOOKUP(A150,Tabela1[[#All],[Estabelecimento]:[Inscrição Estadual]],5,0)</f>
        <v>10.376.555/0004-39</v>
      </c>
      <c r="C150" s="15">
        <v>67</v>
      </c>
      <c r="D150" s="15" t="s">
        <v>350</v>
      </c>
      <c r="E150" s="15" t="s">
        <v>293</v>
      </c>
      <c r="F150" s="16">
        <v>43172</v>
      </c>
      <c r="G150" s="14" t="s">
        <v>327</v>
      </c>
      <c r="H150" s="18">
        <v>27037634840</v>
      </c>
      <c r="I150" s="2">
        <v>30104</v>
      </c>
      <c r="J150" s="1" t="s">
        <v>320</v>
      </c>
      <c r="K150" s="2" t="s">
        <v>351</v>
      </c>
    </row>
    <row r="151" spans="1:11" x14ac:dyDescent="0.3">
      <c r="A151" s="15">
        <v>104</v>
      </c>
      <c r="B151" s="27" t="str">
        <f>VLOOKUP(A151,Tabela1[[#All],[Estabelecimento]:[Inscrição Estadual]],5,0)</f>
        <v>10.376.555/0004-39</v>
      </c>
      <c r="C151" s="15">
        <v>49</v>
      </c>
      <c r="D151" s="15" t="s">
        <v>326</v>
      </c>
      <c r="E151" s="15" t="s">
        <v>285</v>
      </c>
      <c r="F151" s="16">
        <v>43409</v>
      </c>
      <c r="G151" s="14" t="s">
        <v>327</v>
      </c>
      <c r="H151" s="18">
        <v>28022326810</v>
      </c>
      <c r="I151" s="2">
        <v>30104</v>
      </c>
      <c r="J151" s="1" t="s">
        <v>320</v>
      </c>
      <c r="K151" s="2"/>
    </row>
    <row r="152" spans="1:11" x14ac:dyDescent="0.3">
      <c r="A152" s="15">
        <v>104</v>
      </c>
      <c r="B152" s="27" t="str">
        <f>VLOOKUP(A152,Tabela1[[#All],[Estabelecimento]:[Inscrição Estadual]],5,0)</f>
        <v>10.376.555/0004-39</v>
      </c>
      <c r="C152" s="15">
        <v>52</v>
      </c>
      <c r="D152" s="15" t="s">
        <v>322</v>
      </c>
      <c r="E152" s="15" t="s">
        <v>282</v>
      </c>
      <c r="F152" s="16">
        <v>43640</v>
      </c>
      <c r="G152" s="14" t="s">
        <v>327</v>
      </c>
      <c r="H152" s="18">
        <v>42613528850</v>
      </c>
      <c r="I152" s="2">
        <v>20104</v>
      </c>
      <c r="J152" s="1" t="s">
        <v>323</v>
      </c>
      <c r="K152" s="2"/>
    </row>
    <row r="153" spans="1:11" x14ac:dyDescent="0.3">
      <c r="A153" s="15">
        <v>104</v>
      </c>
      <c r="B153" s="27" t="str">
        <f>VLOOKUP(A153,Tabela1[[#All],[Estabelecimento]:[Inscrição Estadual]],5,0)</f>
        <v>10.376.555/0004-39</v>
      </c>
      <c r="C153" s="15">
        <v>54</v>
      </c>
      <c r="D153" s="15" t="s">
        <v>343</v>
      </c>
      <c r="E153" s="15" t="s">
        <v>344</v>
      </c>
      <c r="F153" s="16">
        <v>43648</v>
      </c>
      <c r="G153" s="14" t="s">
        <v>327</v>
      </c>
      <c r="H153" s="18">
        <v>30495803804</v>
      </c>
      <c r="I153" s="2">
        <v>50104</v>
      </c>
      <c r="J153" s="1" t="s">
        <v>345</v>
      </c>
      <c r="K153" s="2"/>
    </row>
    <row r="154" spans="1:11" x14ac:dyDescent="0.3">
      <c r="A154" s="15">
        <v>104</v>
      </c>
      <c r="B154" s="27" t="str">
        <f>VLOOKUP(A154,Tabela1[[#All],[Estabelecimento]:[Inscrição Estadual]],5,0)</f>
        <v>10.376.555/0004-39</v>
      </c>
      <c r="C154" s="15">
        <v>55</v>
      </c>
      <c r="D154" s="15" t="s">
        <v>348</v>
      </c>
      <c r="E154" s="15" t="s">
        <v>344</v>
      </c>
      <c r="F154" s="16">
        <v>43661</v>
      </c>
      <c r="G154" s="14" t="s">
        <v>463</v>
      </c>
      <c r="H154" s="18">
        <v>29833166881</v>
      </c>
      <c r="I154" s="2">
        <v>50104</v>
      </c>
      <c r="J154" s="1" t="s">
        <v>345</v>
      </c>
      <c r="K154" s="2"/>
    </row>
    <row r="155" spans="1:11" x14ac:dyDescent="0.3">
      <c r="A155" s="15">
        <v>104</v>
      </c>
      <c r="B155" s="27" t="str">
        <f>VLOOKUP(A155,Tabela1[[#All],[Estabelecimento]:[Inscrição Estadual]],5,0)</f>
        <v>10.376.555/0004-39</v>
      </c>
      <c r="C155" s="15">
        <v>57</v>
      </c>
      <c r="D155" s="15" t="s">
        <v>319</v>
      </c>
      <c r="E155" s="15" t="s">
        <v>293</v>
      </c>
      <c r="F155" s="16">
        <v>43668</v>
      </c>
      <c r="G155" s="14" t="s">
        <v>327</v>
      </c>
      <c r="H155" s="18">
        <v>36442442861</v>
      </c>
      <c r="I155" s="2">
        <v>30104</v>
      </c>
      <c r="J155" s="1" t="s">
        <v>320</v>
      </c>
      <c r="K155" s="2"/>
    </row>
    <row r="156" spans="1:11" x14ac:dyDescent="0.3">
      <c r="A156" s="15">
        <v>104</v>
      </c>
      <c r="B156" s="27" t="str">
        <f>VLOOKUP(A156,Tabela1[[#All],[Estabelecimento]:[Inscrição Estadual]],5,0)</f>
        <v>10.376.555/0004-39</v>
      </c>
      <c r="C156" s="15">
        <v>61</v>
      </c>
      <c r="D156" s="15" t="s">
        <v>339</v>
      </c>
      <c r="E156" s="15" t="s">
        <v>288</v>
      </c>
      <c r="F156" s="16">
        <v>43808</v>
      </c>
      <c r="G156" s="14" t="s">
        <v>327</v>
      </c>
      <c r="H156" s="18">
        <v>36753922873</v>
      </c>
      <c r="I156" s="2">
        <v>20104</v>
      </c>
      <c r="J156" s="1" t="s">
        <v>323</v>
      </c>
      <c r="K156" s="2"/>
    </row>
    <row r="157" spans="1:11" x14ac:dyDescent="0.3">
      <c r="A157" s="15">
        <v>104</v>
      </c>
      <c r="B157" s="27" t="str">
        <f>VLOOKUP(A157,Tabela1[[#All],[Estabelecimento]:[Inscrição Estadual]],5,0)</f>
        <v>10.376.555/0004-39</v>
      </c>
      <c r="C157" s="15">
        <v>71</v>
      </c>
      <c r="D157" s="15" t="s">
        <v>333</v>
      </c>
      <c r="E157" s="15" t="s">
        <v>198</v>
      </c>
      <c r="F157" s="16">
        <v>43990</v>
      </c>
      <c r="G157" s="14" t="s">
        <v>12</v>
      </c>
      <c r="H157" s="18">
        <v>3758600375</v>
      </c>
      <c r="I157" s="2">
        <v>40105</v>
      </c>
      <c r="J157" s="1" t="s">
        <v>14</v>
      </c>
      <c r="K157" s="2" t="s">
        <v>334</v>
      </c>
    </row>
    <row r="158" spans="1:11" x14ac:dyDescent="0.3">
      <c r="A158" s="15">
        <v>104</v>
      </c>
      <c r="B158" s="27" t="str">
        <f>VLOOKUP(A158,Tabela1[[#All],[Estabelecimento]:[Inscrição Estadual]],5,0)</f>
        <v>10.376.555/0004-39</v>
      </c>
      <c r="C158" s="15">
        <v>62</v>
      </c>
      <c r="D158" s="15" t="s">
        <v>342</v>
      </c>
      <c r="E158" s="15" t="s">
        <v>282</v>
      </c>
      <c r="F158" s="16">
        <v>44109</v>
      </c>
      <c r="G158" s="14" t="s">
        <v>327</v>
      </c>
      <c r="H158" s="18">
        <v>26815629880</v>
      </c>
      <c r="I158" s="2">
        <v>20104</v>
      </c>
      <c r="J158" s="1" t="s">
        <v>323</v>
      </c>
      <c r="K158" s="2"/>
    </row>
    <row r="159" spans="1:11" x14ac:dyDescent="0.3">
      <c r="A159" s="15">
        <v>104</v>
      </c>
      <c r="B159" s="27" t="str">
        <f>VLOOKUP(A159,Tabela1[[#All],[Estabelecimento]:[Inscrição Estadual]],5,0)</f>
        <v>10.376.555/0004-39</v>
      </c>
      <c r="C159" s="15">
        <v>68</v>
      </c>
      <c r="D159" s="15" t="s">
        <v>349</v>
      </c>
      <c r="E159" s="15" t="s">
        <v>282</v>
      </c>
      <c r="F159" s="16">
        <v>44217</v>
      </c>
      <c r="G159" s="14" t="s">
        <v>327</v>
      </c>
      <c r="H159" s="18">
        <v>47550882835</v>
      </c>
      <c r="I159" s="2">
        <v>20104</v>
      </c>
      <c r="J159" s="1" t="s">
        <v>323</v>
      </c>
      <c r="K159" s="2"/>
    </row>
    <row r="160" spans="1:11" x14ac:dyDescent="0.3">
      <c r="A160" s="15">
        <v>104</v>
      </c>
      <c r="B160" s="27" t="str">
        <f>VLOOKUP(A160,Tabela1[[#All],[Estabelecimento]:[Inscrição Estadual]],5,0)</f>
        <v>10.376.555/0004-39</v>
      </c>
      <c r="C160" s="15">
        <v>70</v>
      </c>
      <c r="D160" s="15" t="s">
        <v>324</v>
      </c>
      <c r="E160" s="15" t="s">
        <v>55</v>
      </c>
      <c r="F160" s="16">
        <v>44291</v>
      </c>
      <c r="G160" s="14" t="s">
        <v>327</v>
      </c>
      <c r="H160" s="18">
        <v>48872923840</v>
      </c>
      <c r="I160" s="2">
        <v>20104</v>
      </c>
      <c r="J160" s="1" t="s">
        <v>323</v>
      </c>
      <c r="K160" s="2" t="s">
        <v>325</v>
      </c>
    </row>
    <row r="161" spans="1:11" x14ac:dyDescent="0.3">
      <c r="A161" s="15">
        <v>104</v>
      </c>
      <c r="B161" s="27" t="str">
        <f>VLOOKUP(A161,Tabela1[[#All],[Estabelecimento]:[Inscrição Estadual]],5,0)</f>
        <v>10.376.555/0004-39</v>
      </c>
      <c r="C161" s="15">
        <v>72</v>
      </c>
      <c r="D161" s="15" t="s">
        <v>697</v>
      </c>
      <c r="E161" s="15" t="s">
        <v>282</v>
      </c>
      <c r="F161" s="16">
        <v>44410</v>
      </c>
      <c r="G161" s="14" t="s">
        <v>327</v>
      </c>
      <c r="H161" s="18">
        <v>48889286814</v>
      </c>
      <c r="I161" s="2">
        <v>20104</v>
      </c>
      <c r="J161" s="1" t="s">
        <v>323</v>
      </c>
      <c r="K161" s="2"/>
    </row>
    <row r="162" spans="1:11" x14ac:dyDescent="0.3">
      <c r="A162" s="15">
        <v>105</v>
      </c>
      <c r="B162" s="27" t="str">
        <f>VLOOKUP(A162,Tabela1[[#All],[Estabelecimento]:[Inscrição Estadual]],5,0)</f>
        <v>10.376.555/0005-10</v>
      </c>
      <c r="C162" s="15">
        <v>16</v>
      </c>
      <c r="D162" s="15" t="s">
        <v>352</v>
      </c>
      <c r="E162" s="15" t="s">
        <v>353</v>
      </c>
      <c r="F162" s="16">
        <v>41232</v>
      </c>
      <c r="G162" s="14"/>
      <c r="H162" s="18">
        <v>5179243823</v>
      </c>
      <c r="I162" s="2">
        <v>50105</v>
      </c>
      <c r="J162" s="1" t="s">
        <v>354</v>
      </c>
      <c r="K162" s="2"/>
    </row>
    <row r="163" spans="1:11" x14ac:dyDescent="0.3">
      <c r="A163" s="15">
        <v>106</v>
      </c>
      <c r="B163" s="27" t="str">
        <f>VLOOKUP(A163,Tabela1[[#All],[Estabelecimento]:[Inscrição Estadual]],5,0)</f>
        <v>10.376.555/0006-09</v>
      </c>
      <c r="C163" s="15">
        <v>9</v>
      </c>
      <c r="D163" s="15" t="s">
        <v>364</v>
      </c>
      <c r="E163" s="15" t="s">
        <v>278</v>
      </c>
      <c r="F163" s="16">
        <v>42040</v>
      </c>
      <c r="G163" s="14" t="s">
        <v>82</v>
      </c>
      <c r="H163" s="18">
        <v>58154434253</v>
      </c>
      <c r="I163" s="2">
        <v>20106</v>
      </c>
      <c r="J163" s="1" t="s">
        <v>356</v>
      </c>
      <c r="K163" s="2"/>
    </row>
    <row r="164" spans="1:11" x14ac:dyDescent="0.3">
      <c r="A164" s="15">
        <v>106</v>
      </c>
      <c r="B164" s="27" t="str">
        <f>VLOOKUP(A164,Tabela1[[#All],[Estabelecimento]:[Inscrição Estadual]],5,0)</f>
        <v>10.376.555/0006-09</v>
      </c>
      <c r="C164" s="15">
        <v>13</v>
      </c>
      <c r="D164" s="15" t="s">
        <v>367</v>
      </c>
      <c r="E164" s="15" t="s">
        <v>293</v>
      </c>
      <c r="F164" s="16">
        <v>42101</v>
      </c>
      <c r="G164" s="14" t="s">
        <v>82</v>
      </c>
      <c r="H164" s="18">
        <v>45545634215</v>
      </c>
      <c r="I164" s="2">
        <v>30106</v>
      </c>
      <c r="J164" s="1" t="s">
        <v>360</v>
      </c>
      <c r="K164" s="2"/>
    </row>
    <row r="165" spans="1:11" x14ac:dyDescent="0.3">
      <c r="A165" s="15">
        <v>106</v>
      </c>
      <c r="B165" s="27" t="str">
        <f>VLOOKUP(A165,Tabela1[[#All],[Estabelecimento]:[Inscrição Estadual]],5,0)</f>
        <v>10.376.555/0006-09</v>
      </c>
      <c r="C165" s="15">
        <v>14</v>
      </c>
      <c r="D165" s="15" t="s">
        <v>371</v>
      </c>
      <c r="E165" s="15" t="s">
        <v>55</v>
      </c>
      <c r="F165" s="16">
        <v>42129</v>
      </c>
      <c r="G165" s="14" t="s">
        <v>82</v>
      </c>
      <c r="H165" s="18">
        <v>82861269200</v>
      </c>
      <c r="I165" s="2">
        <v>20106</v>
      </c>
      <c r="J165" s="1" t="s">
        <v>356</v>
      </c>
      <c r="K165" s="2" t="s">
        <v>372</v>
      </c>
    </row>
    <row r="166" spans="1:11" x14ac:dyDescent="0.3">
      <c r="A166" s="15">
        <v>106</v>
      </c>
      <c r="B166" s="27" t="str">
        <f>VLOOKUP(A166,Tabela1[[#All],[Estabelecimento]:[Inscrição Estadual]],5,0)</f>
        <v>10.376.555/0006-09</v>
      </c>
      <c r="C166" s="15">
        <v>16</v>
      </c>
      <c r="D166" s="15" t="s">
        <v>355</v>
      </c>
      <c r="E166" s="15" t="s">
        <v>288</v>
      </c>
      <c r="F166" s="16">
        <v>42136</v>
      </c>
      <c r="G166" s="14" t="s">
        <v>82</v>
      </c>
      <c r="H166" s="18">
        <v>2432616243</v>
      </c>
      <c r="I166" s="2">
        <v>20106</v>
      </c>
      <c r="J166" s="1" t="s">
        <v>356</v>
      </c>
      <c r="K166" s="2"/>
    </row>
    <row r="167" spans="1:11" x14ac:dyDescent="0.3">
      <c r="A167" s="15">
        <v>106</v>
      </c>
      <c r="B167" s="27" t="str">
        <f>VLOOKUP(A167,Tabela1[[#All],[Estabelecimento]:[Inscrição Estadual]],5,0)</f>
        <v>10.376.555/0006-09</v>
      </c>
      <c r="C167" s="15">
        <v>17</v>
      </c>
      <c r="D167" s="15" t="s">
        <v>358</v>
      </c>
      <c r="E167" s="15" t="s">
        <v>278</v>
      </c>
      <c r="F167" s="16">
        <v>42136</v>
      </c>
      <c r="G167" s="14" t="s">
        <v>82</v>
      </c>
      <c r="H167" s="18">
        <v>89543416249</v>
      </c>
      <c r="I167" s="2">
        <v>20106</v>
      </c>
      <c r="J167" s="1" t="s">
        <v>356</v>
      </c>
      <c r="K167" s="2"/>
    </row>
    <row r="168" spans="1:11" x14ac:dyDescent="0.3">
      <c r="A168" s="15">
        <v>106</v>
      </c>
      <c r="B168" s="27" t="str">
        <f>VLOOKUP(A168,Tabela1[[#All],[Estabelecimento]:[Inscrição Estadual]],5,0)</f>
        <v>10.376.555/0006-09</v>
      </c>
      <c r="C168" s="15">
        <v>21</v>
      </c>
      <c r="D168" s="15" t="s">
        <v>357</v>
      </c>
      <c r="E168" s="15" t="s">
        <v>278</v>
      </c>
      <c r="F168" s="16">
        <v>42205</v>
      </c>
      <c r="G168" s="14" t="s">
        <v>82</v>
      </c>
      <c r="H168" s="18">
        <v>4304855220</v>
      </c>
      <c r="I168" s="2">
        <v>20106</v>
      </c>
      <c r="J168" s="1" t="s">
        <v>356</v>
      </c>
      <c r="K168" s="2"/>
    </row>
    <row r="169" spans="1:11" x14ac:dyDescent="0.3">
      <c r="A169" s="15">
        <v>106</v>
      </c>
      <c r="B169" s="27" t="str">
        <f>VLOOKUP(A169,Tabela1[[#All],[Estabelecimento]:[Inscrição Estadual]],5,0)</f>
        <v>10.376.555/0006-09</v>
      </c>
      <c r="C169" s="15">
        <v>22</v>
      </c>
      <c r="D169" s="15" t="s">
        <v>369</v>
      </c>
      <c r="E169" s="15" t="s">
        <v>288</v>
      </c>
      <c r="F169" s="16">
        <v>42542</v>
      </c>
      <c r="G169" s="14" t="s">
        <v>82</v>
      </c>
      <c r="H169" s="18">
        <v>2777314292</v>
      </c>
      <c r="I169" s="2">
        <v>20106</v>
      </c>
      <c r="J169" s="1" t="s">
        <v>356</v>
      </c>
      <c r="K169" s="2"/>
    </row>
    <row r="170" spans="1:11" x14ac:dyDescent="0.3">
      <c r="A170" s="15">
        <v>106</v>
      </c>
      <c r="B170" s="27" t="str">
        <f>VLOOKUP(A170,Tabela1[[#All],[Estabelecimento]:[Inscrição Estadual]],5,0)</f>
        <v>10.376.555/0006-09</v>
      </c>
      <c r="C170" s="15">
        <v>24</v>
      </c>
      <c r="D170" s="15" t="s">
        <v>370</v>
      </c>
      <c r="E170" s="15" t="s">
        <v>288</v>
      </c>
      <c r="F170" s="16">
        <v>43139</v>
      </c>
      <c r="G170" s="14" t="s">
        <v>82</v>
      </c>
      <c r="H170" s="18">
        <v>621379212</v>
      </c>
      <c r="I170" s="2">
        <v>20106</v>
      </c>
      <c r="J170" s="1" t="s">
        <v>356</v>
      </c>
      <c r="K170" s="2"/>
    </row>
    <row r="171" spans="1:11" x14ac:dyDescent="0.3">
      <c r="A171" s="15">
        <v>106</v>
      </c>
      <c r="B171" s="27" t="str">
        <f>VLOOKUP(A171,Tabela1[[#All],[Estabelecimento]:[Inscrição Estadual]],5,0)</f>
        <v>10.376.555/0006-09</v>
      </c>
      <c r="C171" s="15">
        <v>25</v>
      </c>
      <c r="D171" s="15" t="s">
        <v>368</v>
      </c>
      <c r="E171" s="15" t="s">
        <v>278</v>
      </c>
      <c r="F171" s="16">
        <v>43332</v>
      </c>
      <c r="G171" s="14" t="s">
        <v>82</v>
      </c>
      <c r="H171" s="18">
        <v>70164150234</v>
      </c>
      <c r="I171" s="2">
        <v>20106</v>
      </c>
      <c r="J171" s="1" t="s">
        <v>356</v>
      </c>
      <c r="K171" s="2"/>
    </row>
    <row r="172" spans="1:11" x14ac:dyDescent="0.3">
      <c r="A172" s="15">
        <v>106</v>
      </c>
      <c r="B172" s="27" t="str">
        <f>VLOOKUP(A172,Tabela1[[#All],[Estabelecimento]:[Inscrição Estadual]],5,0)</f>
        <v>10.376.555/0006-09</v>
      </c>
      <c r="C172" s="15">
        <v>26</v>
      </c>
      <c r="D172" s="15" t="s">
        <v>365</v>
      </c>
      <c r="E172" s="15" t="s">
        <v>198</v>
      </c>
      <c r="F172" s="16">
        <v>43544</v>
      </c>
      <c r="G172" s="14" t="s">
        <v>12</v>
      </c>
      <c r="H172" s="18">
        <v>91856000249</v>
      </c>
      <c r="I172" s="2">
        <v>40105</v>
      </c>
      <c r="J172" s="1" t="s">
        <v>14</v>
      </c>
      <c r="K172" s="2" t="s">
        <v>366</v>
      </c>
    </row>
    <row r="173" spans="1:11" x14ac:dyDescent="0.3">
      <c r="A173" s="15">
        <v>106</v>
      </c>
      <c r="B173" s="27" t="str">
        <f>VLOOKUP(A173,Tabela1[[#All],[Estabelecimento]:[Inscrição Estadual]],5,0)</f>
        <v>10.376.555/0006-09</v>
      </c>
      <c r="C173" s="15">
        <v>27</v>
      </c>
      <c r="D173" s="15" t="s">
        <v>362</v>
      </c>
      <c r="E173" s="15" t="s">
        <v>282</v>
      </c>
      <c r="F173" s="16">
        <v>43605</v>
      </c>
      <c r="G173" s="14" t="s">
        <v>82</v>
      </c>
      <c r="H173" s="18">
        <v>2701172292</v>
      </c>
      <c r="I173" s="2">
        <v>20106</v>
      </c>
      <c r="J173" s="1" t="s">
        <v>356</v>
      </c>
      <c r="K173" s="2"/>
    </row>
    <row r="174" spans="1:11" x14ac:dyDescent="0.3">
      <c r="A174" s="15">
        <v>106</v>
      </c>
      <c r="B174" s="27" t="str">
        <f>VLOOKUP(A174,Tabela1[[#All],[Estabelecimento]:[Inscrição Estadual]],5,0)</f>
        <v>10.376.555/0006-09</v>
      </c>
      <c r="C174" s="15">
        <v>29</v>
      </c>
      <c r="D174" s="15" t="s">
        <v>359</v>
      </c>
      <c r="E174" s="15" t="s">
        <v>328</v>
      </c>
      <c r="F174" s="16">
        <v>43874</v>
      </c>
      <c r="G174" s="14" t="s">
        <v>82</v>
      </c>
      <c r="H174" s="18">
        <v>1181167205</v>
      </c>
      <c r="I174" s="2">
        <v>30106</v>
      </c>
      <c r="J174" s="1" t="s">
        <v>360</v>
      </c>
      <c r="K174" s="2" t="s">
        <v>361</v>
      </c>
    </row>
    <row r="175" spans="1:11" x14ac:dyDescent="0.3">
      <c r="A175" s="15">
        <v>106</v>
      </c>
      <c r="B175" s="27" t="str">
        <f>VLOOKUP(A175,Tabela1[[#All],[Estabelecimento]:[Inscrição Estadual]],5,0)</f>
        <v>10.376.555/0006-09</v>
      </c>
      <c r="C175" s="15">
        <v>30</v>
      </c>
      <c r="D175" s="15" t="s">
        <v>363</v>
      </c>
      <c r="E175" s="15" t="s">
        <v>288</v>
      </c>
      <c r="F175" s="16">
        <v>44138</v>
      </c>
      <c r="G175" s="14" t="s">
        <v>82</v>
      </c>
      <c r="H175" s="18">
        <v>59289031204</v>
      </c>
      <c r="I175" s="2">
        <v>20106</v>
      </c>
      <c r="J175" s="1" t="s">
        <v>356</v>
      </c>
      <c r="K175" s="2"/>
    </row>
    <row r="176" spans="1:11" x14ac:dyDescent="0.3">
      <c r="A176" s="15">
        <v>106</v>
      </c>
      <c r="B176" s="27" t="str">
        <f>VLOOKUP(A176,Tabela1[[#All],[Estabelecimento]:[Inscrição Estadual]],5,0)</f>
        <v>10.376.555/0006-09</v>
      </c>
      <c r="C176" s="15">
        <v>31</v>
      </c>
      <c r="D176" s="15" t="s">
        <v>698</v>
      </c>
      <c r="E176" s="15" t="s">
        <v>47</v>
      </c>
      <c r="F176" s="16">
        <v>44424</v>
      </c>
      <c r="G176" s="14" t="s">
        <v>359</v>
      </c>
      <c r="H176" s="18">
        <v>1200566238</v>
      </c>
      <c r="I176" s="2">
        <v>30106</v>
      </c>
      <c r="J176" s="1" t="s">
        <v>360</v>
      </c>
      <c r="K176" s="2"/>
    </row>
    <row r="177" spans="1:11" x14ac:dyDescent="0.3">
      <c r="A177" s="15">
        <v>107</v>
      </c>
      <c r="B177" s="27" t="str">
        <f>VLOOKUP(A177,Tabela1[[#All],[Estabelecimento]:[Inscrição Estadual]],5,0)</f>
        <v>10.376.555/0007-81</v>
      </c>
      <c r="C177" s="15">
        <v>5</v>
      </c>
      <c r="D177" s="15" t="s">
        <v>395</v>
      </c>
      <c r="E177" s="15" t="s">
        <v>278</v>
      </c>
      <c r="F177" s="16">
        <v>42661</v>
      </c>
      <c r="G177" s="14" t="s">
        <v>387</v>
      </c>
      <c r="H177" s="18">
        <v>5805652625</v>
      </c>
      <c r="I177" s="2">
        <v>20107</v>
      </c>
      <c r="J177" s="1" t="s">
        <v>374</v>
      </c>
      <c r="K177" s="2"/>
    </row>
    <row r="178" spans="1:11" x14ac:dyDescent="0.3">
      <c r="A178" s="15">
        <v>107</v>
      </c>
      <c r="B178" s="27" t="str">
        <f>VLOOKUP(A178,Tabela1[[#All],[Estabelecimento]:[Inscrição Estadual]],5,0)</f>
        <v>10.376.555/0007-81</v>
      </c>
      <c r="C178" s="15">
        <v>14</v>
      </c>
      <c r="D178" s="15" t="s">
        <v>400</v>
      </c>
      <c r="E178" s="15" t="s">
        <v>278</v>
      </c>
      <c r="F178" s="16">
        <v>42667</v>
      </c>
      <c r="G178" s="14" t="s">
        <v>387</v>
      </c>
      <c r="H178" s="18">
        <v>82683042604</v>
      </c>
      <c r="I178" s="2">
        <v>20107</v>
      </c>
      <c r="J178" s="1" t="s">
        <v>374</v>
      </c>
      <c r="K178" s="2"/>
    </row>
    <row r="179" spans="1:11" x14ac:dyDescent="0.3">
      <c r="A179" s="15">
        <v>107</v>
      </c>
      <c r="B179" s="27" t="str">
        <f>VLOOKUP(A179,Tabela1[[#All],[Estabelecimento]:[Inscrição Estadual]],5,0)</f>
        <v>10.376.555/0007-81</v>
      </c>
      <c r="C179" s="15">
        <v>15</v>
      </c>
      <c r="D179" s="15" t="s">
        <v>385</v>
      </c>
      <c r="E179" s="15" t="s">
        <v>288</v>
      </c>
      <c r="F179" s="16">
        <v>42675</v>
      </c>
      <c r="G179" s="14" t="s">
        <v>387</v>
      </c>
      <c r="H179" s="18">
        <v>89812816615</v>
      </c>
      <c r="I179" s="2">
        <v>20107</v>
      </c>
      <c r="J179" s="1" t="s">
        <v>374</v>
      </c>
      <c r="K179" s="2"/>
    </row>
    <row r="180" spans="1:11" x14ac:dyDescent="0.3">
      <c r="A180" s="15">
        <v>107</v>
      </c>
      <c r="B180" s="27" t="str">
        <f>VLOOKUP(A180,Tabela1[[#All],[Estabelecimento]:[Inscrição Estadual]],5,0)</f>
        <v>10.376.555/0007-81</v>
      </c>
      <c r="C180" s="15">
        <v>23</v>
      </c>
      <c r="D180" s="15" t="s">
        <v>392</v>
      </c>
      <c r="E180" s="15" t="s">
        <v>288</v>
      </c>
      <c r="F180" s="16">
        <v>42996</v>
      </c>
      <c r="G180" s="14" t="s">
        <v>387</v>
      </c>
      <c r="H180" s="18">
        <v>3978948648</v>
      </c>
      <c r="I180" s="2">
        <v>20107</v>
      </c>
      <c r="J180" s="1" t="s">
        <v>374</v>
      </c>
      <c r="K180" s="2"/>
    </row>
    <row r="181" spans="1:11" x14ac:dyDescent="0.3">
      <c r="A181" s="15">
        <v>107</v>
      </c>
      <c r="B181" s="27" t="str">
        <f>VLOOKUP(A181,Tabela1[[#All],[Estabelecimento]:[Inscrição Estadual]],5,0)</f>
        <v>10.376.555/0007-81</v>
      </c>
      <c r="C181" s="15">
        <v>24</v>
      </c>
      <c r="D181" s="15" t="s">
        <v>381</v>
      </c>
      <c r="E181" s="15" t="s">
        <v>293</v>
      </c>
      <c r="F181" s="16">
        <v>43026</v>
      </c>
      <c r="G181" s="14" t="s">
        <v>387</v>
      </c>
      <c r="H181" s="18">
        <v>9318805640</v>
      </c>
      <c r="I181" s="2">
        <v>30107</v>
      </c>
      <c r="J181" s="1" t="s">
        <v>376</v>
      </c>
      <c r="K181" s="2"/>
    </row>
    <row r="182" spans="1:11" x14ac:dyDescent="0.3">
      <c r="A182" s="15">
        <v>107</v>
      </c>
      <c r="B182" s="27" t="str">
        <f>VLOOKUP(A182,Tabela1[[#All],[Estabelecimento]:[Inscrição Estadual]],5,0)</f>
        <v>10.376.555/0007-81</v>
      </c>
      <c r="C182" s="15">
        <v>25</v>
      </c>
      <c r="D182" s="15" t="s">
        <v>394</v>
      </c>
      <c r="E182" s="15" t="s">
        <v>278</v>
      </c>
      <c r="F182" s="16">
        <v>43026</v>
      </c>
      <c r="G182" s="14" t="s">
        <v>387</v>
      </c>
      <c r="H182" s="18">
        <v>10831297670</v>
      </c>
      <c r="I182" s="2">
        <v>20107</v>
      </c>
      <c r="J182" s="1" t="s">
        <v>374</v>
      </c>
      <c r="K182" s="2"/>
    </row>
    <row r="183" spans="1:11" x14ac:dyDescent="0.3">
      <c r="A183" s="15">
        <v>107</v>
      </c>
      <c r="B183" s="27" t="str">
        <f>VLOOKUP(A183,Tabela1[[#All],[Estabelecimento]:[Inscrição Estadual]],5,0)</f>
        <v>10.376.555/0007-81</v>
      </c>
      <c r="C183" s="15">
        <v>26</v>
      </c>
      <c r="D183" s="15" t="s">
        <v>389</v>
      </c>
      <c r="E183" s="15" t="s">
        <v>288</v>
      </c>
      <c r="F183" s="16">
        <v>43153</v>
      </c>
      <c r="G183" s="14" t="s">
        <v>387</v>
      </c>
      <c r="H183" s="18">
        <v>4606634618</v>
      </c>
      <c r="I183" s="2">
        <v>20107</v>
      </c>
      <c r="J183" s="1" t="s">
        <v>374</v>
      </c>
      <c r="K183" s="2"/>
    </row>
    <row r="184" spans="1:11" x14ac:dyDescent="0.3">
      <c r="A184" s="15">
        <v>107</v>
      </c>
      <c r="B184" s="27" t="str">
        <f>VLOOKUP(A184,Tabela1[[#All],[Estabelecimento]:[Inscrição Estadual]],5,0)</f>
        <v>10.376.555/0007-81</v>
      </c>
      <c r="C184" s="15">
        <v>30</v>
      </c>
      <c r="D184" s="15" t="s">
        <v>382</v>
      </c>
      <c r="E184" s="15" t="s">
        <v>193</v>
      </c>
      <c r="F184" s="16">
        <v>43192</v>
      </c>
      <c r="G184" s="14" t="s">
        <v>165</v>
      </c>
      <c r="H184" s="18">
        <v>7974556633</v>
      </c>
      <c r="I184" s="2">
        <v>30107</v>
      </c>
      <c r="J184" s="1" t="s">
        <v>376</v>
      </c>
      <c r="K184" s="2" t="s">
        <v>383</v>
      </c>
    </row>
    <row r="185" spans="1:11" x14ac:dyDescent="0.3">
      <c r="A185" s="15">
        <v>107</v>
      </c>
      <c r="B185" s="27" t="str">
        <f>VLOOKUP(A185,Tabela1[[#All],[Estabelecimento]:[Inscrição Estadual]],5,0)</f>
        <v>10.376.555/0007-81</v>
      </c>
      <c r="C185" s="15">
        <v>36</v>
      </c>
      <c r="D185" s="15" t="s">
        <v>377</v>
      </c>
      <c r="E185" s="15" t="s">
        <v>282</v>
      </c>
      <c r="F185" s="16">
        <v>43563</v>
      </c>
      <c r="G185" s="14" t="s">
        <v>387</v>
      </c>
      <c r="H185" s="18">
        <v>13735234682</v>
      </c>
      <c r="I185" s="2">
        <v>20107</v>
      </c>
      <c r="J185" s="1" t="s">
        <v>374</v>
      </c>
      <c r="K185" s="2"/>
    </row>
    <row r="186" spans="1:11" x14ac:dyDescent="0.3">
      <c r="A186" s="15">
        <v>107</v>
      </c>
      <c r="B186" s="27" t="str">
        <f>VLOOKUP(A186,Tabela1[[#All],[Estabelecimento]:[Inscrição Estadual]],5,0)</f>
        <v>10.376.555/0007-81</v>
      </c>
      <c r="C186" s="15">
        <v>37</v>
      </c>
      <c r="D186" s="15" t="s">
        <v>396</v>
      </c>
      <c r="E186" s="15" t="s">
        <v>288</v>
      </c>
      <c r="F186" s="16">
        <v>43661</v>
      </c>
      <c r="G186" s="14" t="s">
        <v>387</v>
      </c>
      <c r="H186" s="18">
        <v>11944223657</v>
      </c>
      <c r="I186" s="2">
        <v>20107</v>
      </c>
      <c r="J186" s="1" t="s">
        <v>374</v>
      </c>
      <c r="K186" s="2"/>
    </row>
    <row r="187" spans="1:11" x14ac:dyDescent="0.3">
      <c r="A187" s="15">
        <v>107</v>
      </c>
      <c r="B187" s="27" t="str">
        <f>VLOOKUP(A187,Tabela1[[#All],[Estabelecimento]:[Inscrição Estadual]],5,0)</f>
        <v>10.376.555/0007-81</v>
      </c>
      <c r="C187" s="15">
        <v>39</v>
      </c>
      <c r="D187" s="15" t="s">
        <v>378</v>
      </c>
      <c r="E187" s="15" t="s">
        <v>198</v>
      </c>
      <c r="F187" s="16">
        <v>43871</v>
      </c>
      <c r="G187" s="14" t="s">
        <v>12</v>
      </c>
      <c r="H187" s="18">
        <v>10536619670</v>
      </c>
      <c r="I187" s="2">
        <v>40105</v>
      </c>
      <c r="J187" s="1" t="s">
        <v>14</v>
      </c>
      <c r="K187" s="2" t="s">
        <v>379</v>
      </c>
    </row>
    <row r="188" spans="1:11" x14ac:dyDescent="0.3">
      <c r="A188" s="15">
        <v>107</v>
      </c>
      <c r="B188" s="27" t="str">
        <f>VLOOKUP(A188,Tabela1[[#All],[Estabelecimento]:[Inscrição Estadual]],5,0)</f>
        <v>10.376.555/0007-81</v>
      </c>
      <c r="C188" s="15">
        <v>41</v>
      </c>
      <c r="D188" s="15" t="s">
        <v>373</v>
      </c>
      <c r="E188" s="15" t="s">
        <v>282</v>
      </c>
      <c r="F188" s="16">
        <v>43984</v>
      </c>
      <c r="G188" s="14" t="s">
        <v>387</v>
      </c>
      <c r="H188" s="18">
        <v>14184444644</v>
      </c>
      <c r="I188" s="2">
        <v>20107</v>
      </c>
      <c r="J188" s="1" t="s">
        <v>374</v>
      </c>
      <c r="K188" s="2"/>
    </row>
    <row r="189" spans="1:11" x14ac:dyDescent="0.3">
      <c r="A189" s="15">
        <v>107</v>
      </c>
      <c r="B189" s="27" t="str">
        <f>VLOOKUP(A189,Tabela1[[#All],[Estabelecimento]:[Inscrição Estadual]],5,0)</f>
        <v>10.376.555/0007-81</v>
      </c>
      <c r="C189" s="15">
        <v>42</v>
      </c>
      <c r="D189" s="15" t="s">
        <v>398</v>
      </c>
      <c r="E189" s="15" t="s">
        <v>55</v>
      </c>
      <c r="F189" s="16">
        <v>44018</v>
      </c>
      <c r="G189" s="14" t="s">
        <v>387</v>
      </c>
      <c r="H189" s="18">
        <v>8782945624</v>
      </c>
      <c r="I189" s="2">
        <v>20107</v>
      </c>
      <c r="J189" s="1" t="s">
        <v>374</v>
      </c>
      <c r="K189" s="2" t="s">
        <v>399</v>
      </c>
    </row>
    <row r="190" spans="1:11" x14ac:dyDescent="0.3">
      <c r="A190" s="15">
        <v>107</v>
      </c>
      <c r="B190" s="27" t="str">
        <f>VLOOKUP(A190,Tabela1[[#All],[Estabelecimento]:[Inscrição Estadual]],5,0)</f>
        <v>10.376.555/0007-81</v>
      </c>
      <c r="C190" s="15">
        <v>44</v>
      </c>
      <c r="D190" s="15" t="s">
        <v>380</v>
      </c>
      <c r="E190" s="15" t="s">
        <v>288</v>
      </c>
      <c r="F190" s="16">
        <v>44144</v>
      </c>
      <c r="G190" s="14" t="s">
        <v>387</v>
      </c>
      <c r="H190" s="18">
        <v>1385791640</v>
      </c>
      <c r="I190" s="2">
        <v>20107</v>
      </c>
      <c r="J190" s="1" t="s">
        <v>374</v>
      </c>
      <c r="K190" s="2"/>
    </row>
    <row r="191" spans="1:11" x14ac:dyDescent="0.3">
      <c r="A191" s="15">
        <v>107</v>
      </c>
      <c r="B191" s="27" t="str">
        <f>VLOOKUP(A191,Tabela1[[#All],[Estabelecimento]:[Inscrição Estadual]],5,0)</f>
        <v>10.376.555/0007-81</v>
      </c>
      <c r="C191" s="15">
        <v>45</v>
      </c>
      <c r="D191" s="15" t="s">
        <v>387</v>
      </c>
      <c r="E191" s="15" t="s">
        <v>308</v>
      </c>
      <c r="F191" s="16">
        <v>44168</v>
      </c>
      <c r="G191" s="14" t="s">
        <v>82</v>
      </c>
      <c r="H191" s="18">
        <v>487799038</v>
      </c>
      <c r="I191" s="2">
        <v>20107</v>
      </c>
      <c r="J191" s="1" t="s">
        <v>374</v>
      </c>
      <c r="K191" s="2" t="s">
        <v>388</v>
      </c>
    </row>
    <row r="192" spans="1:11" x14ac:dyDescent="0.3">
      <c r="A192" s="15">
        <v>107</v>
      </c>
      <c r="B192" s="27" t="str">
        <f>VLOOKUP(A192,Tabela1[[#All],[Estabelecimento]:[Inscrição Estadual]],5,0)</f>
        <v>10.376.555/0007-81</v>
      </c>
      <c r="C192" s="15">
        <v>50</v>
      </c>
      <c r="D192" s="15" t="s">
        <v>384</v>
      </c>
      <c r="E192" s="15" t="s">
        <v>282</v>
      </c>
      <c r="F192" s="16">
        <v>44249</v>
      </c>
      <c r="G192" s="14" t="s">
        <v>387</v>
      </c>
      <c r="H192" s="18">
        <v>11427803684</v>
      </c>
      <c r="I192" s="2">
        <v>20107</v>
      </c>
      <c r="J192" s="1" t="s">
        <v>374</v>
      </c>
      <c r="K192" s="2"/>
    </row>
    <row r="193" spans="1:11" x14ac:dyDescent="0.3">
      <c r="A193" s="15">
        <v>107</v>
      </c>
      <c r="B193" s="27" t="str">
        <f>VLOOKUP(A193,Tabela1[[#All],[Estabelecimento]:[Inscrição Estadual]],5,0)</f>
        <v>10.376.555/0007-81</v>
      </c>
      <c r="C193" s="15">
        <v>49</v>
      </c>
      <c r="D193" s="15" t="s">
        <v>386</v>
      </c>
      <c r="E193" s="15" t="s">
        <v>282</v>
      </c>
      <c r="F193" s="16">
        <v>44249</v>
      </c>
      <c r="G193" s="14" t="s">
        <v>387</v>
      </c>
      <c r="H193" s="18">
        <v>10718392680</v>
      </c>
      <c r="I193" s="2">
        <v>20107</v>
      </c>
      <c r="J193" s="1" t="s">
        <v>374</v>
      </c>
      <c r="K193" s="2"/>
    </row>
    <row r="194" spans="1:11" x14ac:dyDescent="0.3">
      <c r="A194" s="15">
        <v>107</v>
      </c>
      <c r="B194" s="27" t="str">
        <f>VLOOKUP(A194,Tabela1[[#All],[Estabelecimento]:[Inscrição Estadual]],5,0)</f>
        <v>10.376.555/0007-81</v>
      </c>
      <c r="C194" s="15">
        <v>51</v>
      </c>
      <c r="D194" s="15" t="s">
        <v>375</v>
      </c>
      <c r="E194" s="15" t="s">
        <v>285</v>
      </c>
      <c r="F194" s="16">
        <v>44264</v>
      </c>
      <c r="G194" s="14" t="s">
        <v>387</v>
      </c>
      <c r="H194" s="18">
        <v>10573044686</v>
      </c>
      <c r="I194" s="2">
        <v>30107</v>
      </c>
      <c r="J194" s="1" t="s">
        <v>376</v>
      </c>
      <c r="K194" s="2"/>
    </row>
    <row r="195" spans="1:11" x14ac:dyDescent="0.3">
      <c r="A195" s="15">
        <v>107</v>
      </c>
      <c r="B195" s="27" t="str">
        <f>VLOOKUP(A195,Tabela1[[#All],[Estabelecimento]:[Inscrição Estadual]],5,0)</f>
        <v>10.376.555/0007-81</v>
      </c>
      <c r="C195" s="15">
        <v>52</v>
      </c>
      <c r="D195" s="15" t="s">
        <v>390</v>
      </c>
      <c r="E195" s="15" t="s">
        <v>198</v>
      </c>
      <c r="F195" s="16">
        <v>44264</v>
      </c>
      <c r="G195" s="14" t="s">
        <v>12</v>
      </c>
      <c r="H195" s="18">
        <v>14184752624</v>
      </c>
      <c r="I195" s="2">
        <v>40105</v>
      </c>
      <c r="J195" s="1" t="s">
        <v>14</v>
      </c>
      <c r="K195" s="2" t="s">
        <v>391</v>
      </c>
    </row>
    <row r="196" spans="1:11" x14ac:dyDescent="0.3">
      <c r="A196" s="15">
        <v>107</v>
      </c>
      <c r="B196" s="27" t="str">
        <f>VLOOKUP(A196,Tabela1[[#All],[Estabelecimento]:[Inscrição Estadual]],5,0)</f>
        <v>10.376.555/0007-81</v>
      </c>
      <c r="C196" s="15">
        <v>54</v>
      </c>
      <c r="D196" s="15" t="s">
        <v>393</v>
      </c>
      <c r="E196" s="15" t="s">
        <v>282</v>
      </c>
      <c r="F196" s="16">
        <v>44350</v>
      </c>
      <c r="G196" s="14" t="s">
        <v>387</v>
      </c>
      <c r="H196" s="18">
        <v>8611086635</v>
      </c>
      <c r="I196" s="2">
        <v>20107</v>
      </c>
      <c r="J196" s="1" t="s">
        <v>374</v>
      </c>
      <c r="K196" s="2"/>
    </row>
    <row r="197" spans="1:11" x14ac:dyDescent="0.3">
      <c r="A197" s="15">
        <v>107</v>
      </c>
      <c r="B197" s="27" t="str">
        <f>VLOOKUP(A197,Tabela1[[#All],[Estabelecimento]:[Inscrição Estadual]],5,0)</f>
        <v>10.376.555/0007-81</v>
      </c>
      <c r="C197" s="15">
        <v>55</v>
      </c>
      <c r="D197" s="15" t="s">
        <v>397</v>
      </c>
      <c r="E197" s="15" t="s">
        <v>55</v>
      </c>
      <c r="F197" s="16">
        <v>44357</v>
      </c>
      <c r="G197" s="14" t="s">
        <v>387</v>
      </c>
      <c r="H197" s="18">
        <v>12575877652</v>
      </c>
      <c r="I197" s="2">
        <v>20107</v>
      </c>
      <c r="J197" s="1" t="s">
        <v>374</v>
      </c>
      <c r="K197" s="2"/>
    </row>
    <row r="198" spans="1:11" x14ac:dyDescent="0.3">
      <c r="A198" s="15">
        <v>107</v>
      </c>
      <c r="B198" s="27" t="str">
        <f>VLOOKUP(A198,Tabela1[[#All],[Estabelecimento]:[Inscrição Estadual]],5,0)</f>
        <v>10.376.555/0007-81</v>
      </c>
      <c r="C198" s="15">
        <v>56</v>
      </c>
      <c r="D198" s="15" t="s">
        <v>699</v>
      </c>
      <c r="E198" s="15" t="s">
        <v>700</v>
      </c>
      <c r="F198" s="16">
        <v>44382</v>
      </c>
      <c r="G198" s="14" t="s">
        <v>387</v>
      </c>
      <c r="H198" s="18">
        <v>4567321367</v>
      </c>
      <c r="I198" s="2">
        <v>20107</v>
      </c>
      <c r="J198" s="1" t="s">
        <v>374</v>
      </c>
      <c r="K198" s="2"/>
    </row>
    <row r="199" spans="1:11" x14ac:dyDescent="0.3">
      <c r="A199" s="15">
        <v>108</v>
      </c>
      <c r="B199" s="27" t="str">
        <f>VLOOKUP(A199,Tabela1[[#All],[Estabelecimento]:[Inscrição Estadual]],5,0)</f>
        <v>10.376.555/0008-62</v>
      </c>
      <c r="C199" s="15">
        <v>4</v>
      </c>
      <c r="D199" s="15" t="s">
        <v>408</v>
      </c>
      <c r="E199" s="15" t="s">
        <v>409</v>
      </c>
      <c r="F199" s="16">
        <v>42710</v>
      </c>
      <c r="G199" s="14" t="s">
        <v>413</v>
      </c>
      <c r="H199" s="18">
        <v>4418375651</v>
      </c>
      <c r="I199" s="2">
        <v>50108</v>
      </c>
      <c r="J199" s="1" t="s">
        <v>402</v>
      </c>
      <c r="K199" s="2"/>
    </row>
    <row r="200" spans="1:11" x14ac:dyDescent="0.3">
      <c r="A200" s="15">
        <v>108</v>
      </c>
      <c r="B200" s="27" t="str">
        <f>VLOOKUP(A200,Tabela1[[#All],[Estabelecimento]:[Inscrição Estadual]],5,0)</f>
        <v>10.376.555/0008-62</v>
      </c>
      <c r="C200" s="15">
        <v>8</v>
      </c>
      <c r="D200" s="15" t="s">
        <v>411</v>
      </c>
      <c r="E200" s="15" t="s">
        <v>55</v>
      </c>
      <c r="F200" s="16">
        <v>43166</v>
      </c>
      <c r="G200" s="14" t="s">
        <v>413</v>
      </c>
      <c r="H200" s="18">
        <v>11626112606</v>
      </c>
      <c r="I200" s="2">
        <v>50108</v>
      </c>
      <c r="J200" s="1" t="s">
        <v>402</v>
      </c>
      <c r="K200" s="2" t="s">
        <v>412</v>
      </c>
    </row>
    <row r="201" spans="1:11" x14ac:dyDescent="0.3">
      <c r="A201" s="15">
        <v>108</v>
      </c>
      <c r="B201" s="27" t="str">
        <f>VLOOKUP(A201,Tabela1[[#All],[Estabelecimento]:[Inscrição Estadual]],5,0)</f>
        <v>10.376.555/0008-62</v>
      </c>
      <c r="C201" s="15">
        <v>9</v>
      </c>
      <c r="D201" s="15" t="s">
        <v>420</v>
      </c>
      <c r="E201" s="15" t="s">
        <v>409</v>
      </c>
      <c r="F201" s="16">
        <v>43185</v>
      </c>
      <c r="G201" s="14" t="s">
        <v>413</v>
      </c>
      <c r="H201" s="18">
        <v>6777134603</v>
      </c>
      <c r="I201" s="2">
        <v>50108</v>
      </c>
      <c r="J201" s="1" t="s">
        <v>402</v>
      </c>
      <c r="K201" s="2"/>
    </row>
    <row r="202" spans="1:11" x14ac:dyDescent="0.3">
      <c r="A202" s="15">
        <v>108</v>
      </c>
      <c r="B202" s="27" t="str">
        <f>VLOOKUP(A202,Tabela1[[#All],[Estabelecimento]:[Inscrição Estadual]],5,0)</f>
        <v>10.376.555/0008-62</v>
      </c>
      <c r="C202" s="15">
        <v>11</v>
      </c>
      <c r="D202" s="15" t="s">
        <v>413</v>
      </c>
      <c r="E202" s="15" t="s">
        <v>414</v>
      </c>
      <c r="F202" s="16">
        <v>43661</v>
      </c>
      <c r="G202" s="14" t="s">
        <v>189</v>
      </c>
      <c r="H202" s="18">
        <v>2977534601</v>
      </c>
      <c r="I202" s="2">
        <v>50108</v>
      </c>
      <c r="J202" s="1" t="s">
        <v>402</v>
      </c>
      <c r="K202" s="2" t="s">
        <v>415</v>
      </c>
    </row>
    <row r="203" spans="1:11" x14ac:dyDescent="0.3">
      <c r="A203" s="15">
        <v>108</v>
      </c>
      <c r="B203" s="27" t="str">
        <f>VLOOKUP(A203,Tabela1[[#All],[Estabelecimento]:[Inscrição Estadual]],5,0)</f>
        <v>10.376.555/0008-62</v>
      </c>
      <c r="C203" s="15">
        <v>13</v>
      </c>
      <c r="D203" s="15" t="s">
        <v>416</v>
      </c>
      <c r="E203" s="15" t="s">
        <v>417</v>
      </c>
      <c r="F203" s="16">
        <v>43923</v>
      </c>
      <c r="G203" s="14" t="s">
        <v>413</v>
      </c>
      <c r="H203" s="18">
        <v>4171282667</v>
      </c>
      <c r="I203" s="2">
        <v>60108</v>
      </c>
      <c r="J203" s="1" t="s">
        <v>418</v>
      </c>
      <c r="K203" s="2"/>
    </row>
    <row r="204" spans="1:11" x14ac:dyDescent="0.3">
      <c r="A204" s="15">
        <v>108</v>
      </c>
      <c r="B204" s="27" t="str">
        <f>VLOOKUP(A204,Tabela1[[#All],[Estabelecimento]:[Inscrição Estadual]],5,0)</f>
        <v>10.376.555/0008-62</v>
      </c>
      <c r="C204" s="15">
        <v>14</v>
      </c>
      <c r="D204" s="15" t="s">
        <v>406</v>
      </c>
      <c r="E204" s="15" t="s">
        <v>55</v>
      </c>
      <c r="F204" s="16">
        <v>43934</v>
      </c>
      <c r="G204" s="14" t="s">
        <v>413</v>
      </c>
      <c r="H204" s="18">
        <v>11426293682</v>
      </c>
      <c r="I204" s="2">
        <v>50108</v>
      </c>
      <c r="J204" s="1" t="s">
        <v>402</v>
      </c>
      <c r="K204" s="2" t="s">
        <v>407</v>
      </c>
    </row>
    <row r="205" spans="1:11" x14ac:dyDescent="0.3">
      <c r="A205" s="15">
        <v>108</v>
      </c>
      <c r="B205" s="27" t="str">
        <f>VLOOKUP(A205,Tabela1[[#All],[Estabelecimento]:[Inscrição Estadual]],5,0)</f>
        <v>10.376.555/0008-62</v>
      </c>
      <c r="C205" s="15">
        <v>15</v>
      </c>
      <c r="D205" s="15" t="s">
        <v>423</v>
      </c>
      <c r="E205" s="15" t="s">
        <v>409</v>
      </c>
      <c r="F205" s="16">
        <v>44217</v>
      </c>
      <c r="G205" s="14" t="s">
        <v>413</v>
      </c>
      <c r="H205" s="18">
        <v>3190238693</v>
      </c>
      <c r="I205" s="2">
        <v>50108</v>
      </c>
      <c r="J205" s="1" t="s">
        <v>402</v>
      </c>
      <c r="K205" s="2"/>
    </row>
    <row r="206" spans="1:11" x14ac:dyDescent="0.3">
      <c r="A206" s="15">
        <v>108</v>
      </c>
      <c r="B206" s="27" t="str">
        <f>VLOOKUP(A206,Tabela1[[#All],[Estabelecimento]:[Inscrição Estadual]],5,0)</f>
        <v>10.376.555/0008-62</v>
      </c>
      <c r="C206" s="15">
        <v>18</v>
      </c>
      <c r="D206" s="15" t="s">
        <v>401</v>
      </c>
      <c r="E206" s="15" t="s">
        <v>123</v>
      </c>
      <c r="F206" s="16">
        <v>44291</v>
      </c>
      <c r="G206" s="14" t="s">
        <v>413</v>
      </c>
      <c r="H206" s="18">
        <v>4533774679</v>
      </c>
      <c r="I206" s="2">
        <v>50108</v>
      </c>
      <c r="J206" s="1" t="s">
        <v>402</v>
      </c>
      <c r="K206" s="2"/>
    </row>
    <row r="207" spans="1:11" x14ac:dyDescent="0.3">
      <c r="A207" s="15">
        <v>108</v>
      </c>
      <c r="B207" s="27" t="str">
        <f>VLOOKUP(A207,Tabela1[[#All],[Estabelecimento]:[Inscrição Estadual]],5,0)</f>
        <v>10.376.555/0008-62</v>
      </c>
      <c r="C207" s="15">
        <v>17</v>
      </c>
      <c r="D207" s="15" t="s">
        <v>403</v>
      </c>
      <c r="E207" s="15" t="s">
        <v>123</v>
      </c>
      <c r="F207" s="16">
        <v>44291</v>
      </c>
      <c r="G207" s="14" t="s">
        <v>413</v>
      </c>
      <c r="H207" s="18">
        <v>5216288651</v>
      </c>
      <c r="I207" s="2">
        <v>50108</v>
      </c>
      <c r="J207" s="1" t="s">
        <v>402</v>
      </c>
      <c r="K207" s="2"/>
    </row>
    <row r="208" spans="1:11" x14ac:dyDescent="0.3">
      <c r="A208" s="15">
        <v>108</v>
      </c>
      <c r="B208" s="27" t="str">
        <f>VLOOKUP(A208,Tabela1[[#All],[Estabelecimento]:[Inscrição Estadual]],5,0)</f>
        <v>10.376.555/0008-62</v>
      </c>
      <c r="C208" s="15">
        <v>16</v>
      </c>
      <c r="D208" s="15" t="s">
        <v>404</v>
      </c>
      <c r="E208" s="15" t="s">
        <v>123</v>
      </c>
      <c r="F208" s="16">
        <v>44295</v>
      </c>
      <c r="G208" s="14" t="s">
        <v>413</v>
      </c>
      <c r="H208" s="18">
        <v>8626439610</v>
      </c>
      <c r="I208" s="2">
        <v>50108</v>
      </c>
      <c r="J208" s="1" t="s">
        <v>402</v>
      </c>
      <c r="K208" s="2"/>
    </row>
    <row r="209" spans="1:11" x14ac:dyDescent="0.3">
      <c r="A209" s="15">
        <v>108</v>
      </c>
      <c r="B209" s="27" t="str">
        <f>VLOOKUP(A209,Tabela1[[#All],[Estabelecimento]:[Inscrição Estadual]],5,0)</f>
        <v>10.376.555/0008-62</v>
      </c>
      <c r="C209" s="15">
        <v>23</v>
      </c>
      <c r="D209" s="15" t="s">
        <v>410</v>
      </c>
      <c r="E209" s="15" t="s">
        <v>123</v>
      </c>
      <c r="F209" s="16">
        <v>44295</v>
      </c>
      <c r="G209" s="14" t="s">
        <v>413</v>
      </c>
      <c r="H209" s="18">
        <v>9216005696</v>
      </c>
      <c r="I209" s="2">
        <v>50108</v>
      </c>
      <c r="J209" s="1" t="s">
        <v>402</v>
      </c>
      <c r="K209" s="2"/>
    </row>
    <row r="210" spans="1:11" x14ac:dyDescent="0.3">
      <c r="A210" s="15">
        <v>108</v>
      </c>
      <c r="B210" s="27" t="str">
        <f>VLOOKUP(A210,Tabela1[[#All],[Estabelecimento]:[Inscrição Estadual]],5,0)</f>
        <v>10.376.555/0008-62</v>
      </c>
      <c r="C210" s="15">
        <v>22</v>
      </c>
      <c r="D210" s="15" t="s">
        <v>419</v>
      </c>
      <c r="E210" s="15" t="s">
        <v>123</v>
      </c>
      <c r="F210" s="16">
        <v>44295</v>
      </c>
      <c r="G210" s="14" t="s">
        <v>413</v>
      </c>
      <c r="H210" s="18">
        <v>7899524679</v>
      </c>
      <c r="I210" s="2">
        <v>20108</v>
      </c>
      <c r="J210" s="1" t="s">
        <v>374</v>
      </c>
      <c r="K210" s="2"/>
    </row>
    <row r="211" spans="1:11" x14ac:dyDescent="0.3">
      <c r="A211" s="15">
        <v>108</v>
      </c>
      <c r="B211" s="27" t="str">
        <f>VLOOKUP(A211,Tabela1[[#All],[Estabelecimento]:[Inscrição Estadual]],5,0)</f>
        <v>10.376.555/0008-62</v>
      </c>
      <c r="C211" s="15">
        <v>19</v>
      </c>
      <c r="D211" s="15" t="s">
        <v>421</v>
      </c>
      <c r="E211" s="15" t="s">
        <v>123</v>
      </c>
      <c r="F211" s="16">
        <v>44295</v>
      </c>
      <c r="G211" s="14" t="s">
        <v>413</v>
      </c>
      <c r="H211" s="18">
        <v>3434326685</v>
      </c>
      <c r="I211" s="2">
        <v>50108</v>
      </c>
      <c r="J211" s="1" t="s">
        <v>402</v>
      </c>
      <c r="K211" s="2"/>
    </row>
    <row r="212" spans="1:11" x14ac:dyDescent="0.3">
      <c r="A212" s="15">
        <v>108</v>
      </c>
      <c r="B212" s="27" t="str">
        <f>VLOOKUP(A212,Tabela1[[#All],[Estabelecimento]:[Inscrição Estadual]],5,0)</f>
        <v>10.376.555/0008-62</v>
      </c>
      <c r="C212" s="15">
        <v>20</v>
      </c>
      <c r="D212" s="15" t="s">
        <v>422</v>
      </c>
      <c r="E212" s="15" t="s">
        <v>123</v>
      </c>
      <c r="F212" s="16">
        <v>44295</v>
      </c>
      <c r="G212" s="14" t="s">
        <v>413</v>
      </c>
      <c r="H212" s="18">
        <v>99888360663</v>
      </c>
      <c r="I212" s="2">
        <v>50108</v>
      </c>
      <c r="J212" s="1" t="s">
        <v>402</v>
      </c>
      <c r="K212" s="2"/>
    </row>
    <row r="213" spans="1:11" x14ac:dyDescent="0.3">
      <c r="A213" s="15">
        <v>108</v>
      </c>
      <c r="B213" s="27" t="str">
        <f>VLOOKUP(A213,Tabela1[[#All],[Estabelecimento]:[Inscrição Estadual]],5,0)</f>
        <v>10.376.555/0008-62</v>
      </c>
      <c r="C213" s="15">
        <v>24</v>
      </c>
      <c r="D213" s="15" t="s">
        <v>405</v>
      </c>
      <c r="E213" s="15" t="s">
        <v>123</v>
      </c>
      <c r="F213" s="16">
        <v>44357</v>
      </c>
      <c r="G213" s="14" t="s">
        <v>413</v>
      </c>
      <c r="H213" s="18">
        <v>6055921600</v>
      </c>
      <c r="I213" s="2">
        <v>50108</v>
      </c>
      <c r="J213" s="1" t="s">
        <v>402</v>
      </c>
      <c r="K213" s="2"/>
    </row>
    <row r="214" spans="1:11" x14ac:dyDescent="0.3">
      <c r="A214" s="15">
        <v>109</v>
      </c>
      <c r="B214" s="27" t="str">
        <f>VLOOKUP(A214,Tabela1[[#All],[Estabelecimento]:[Inscrição Estadual]],5,0)</f>
        <v>10.376.555/0009-43</v>
      </c>
      <c r="C214" s="15">
        <v>31</v>
      </c>
      <c r="D214" s="15" t="s">
        <v>442</v>
      </c>
      <c r="E214" s="15" t="s">
        <v>443</v>
      </c>
      <c r="F214" s="16">
        <v>41138</v>
      </c>
      <c r="G214" s="14" t="s">
        <v>430</v>
      </c>
      <c r="H214" s="18">
        <v>37703696889</v>
      </c>
      <c r="I214" s="2">
        <v>20109</v>
      </c>
      <c r="J214" s="1" t="s">
        <v>425</v>
      </c>
      <c r="K214" s="2" t="s">
        <v>444</v>
      </c>
    </row>
    <row r="215" spans="1:11" x14ac:dyDescent="0.3">
      <c r="A215" s="15">
        <v>109</v>
      </c>
      <c r="B215" s="27" t="str">
        <f>VLOOKUP(A215,Tabela1[[#All],[Estabelecimento]:[Inscrição Estadual]],5,0)</f>
        <v>10.376.555/0009-43</v>
      </c>
      <c r="C215" s="15">
        <v>37</v>
      </c>
      <c r="D215" s="15" t="s">
        <v>432</v>
      </c>
      <c r="E215" s="15" t="s">
        <v>198</v>
      </c>
      <c r="F215" s="16">
        <v>43166</v>
      </c>
      <c r="G215" s="14" t="s">
        <v>12</v>
      </c>
      <c r="H215" s="18">
        <v>8583655618</v>
      </c>
      <c r="I215" s="2">
        <v>40105</v>
      </c>
      <c r="J215" s="1" t="s">
        <v>14</v>
      </c>
      <c r="K215" s="2" t="s">
        <v>433</v>
      </c>
    </row>
    <row r="216" spans="1:11" x14ac:dyDescent="0.3">
      <c r="A216" s="15">
        <v>109</v>
      </c>
      <c r="B216" s="27" t="str">
        <f>VLOOKUP(A216,Tabela1[[#All],[Estabelecimento]:[Inscrição Estadual]],5,0)</f>
        <v>10.376.555/0009-43</v>
      </c>
      <c r="C216" s="15">
        <v>5</v>
      </c>
      <c r="D216" s="15" t="s">
        <v>439</v>
      </c>
      <c r="E216" s="15" t="s">
        <v>440</v>
      </c>
      <c r="F216" s="16">
        <v>43367</v>
      </c>
      <c r="G216" s="14" t="s">
        <v>57</v>
      </c>
      <c r="H216" s="18">
        <v>71356835600</v>
      </c>
      <c r="I216" s="2">
        <v>40102</v>
      </c>
      <c r="J216" s="1" t="s">
        <v>10</v>
      </c>
      <c r="K216" s="2" t="s">
        <v>441</v>
      </c>
    </row>
    <row r="217" spans="1:11" x14ac:dyDescent="0.3">
      <c r="A217" s="15">
        <v>109</v>
      </c>
      <c r="B217" s="27" t="str">
        <f>VLOOKUP(A217,Tabela1[[#All],[Estabelecimento]:[Inscrição Estadual]],5,0)</f>
        <v>10.376.555/0009-43</v>
      </c>
      <c r="C217" s="15">
        <v>12</v>
      </c>
      <c r="D217" s="15" t="s">
        <v>457</v>
      </c>
      <c r="E217" s="15" t="s">
        <v>436</v>
      </c>
      <c r="F217" s="16">
        <v>43718</v>
      </c>
      <c r="G217" s="14" t="s">
        <v>430</v>
      </c>
      <c r="H217" s="18">
        <v>29453598801</v>
      </c>
      <c r="I217" s="2">
        <v>20109</v>
      </c>
      <c r="J217" s="1" t="s">
        <v>425</v>
      </c>
      <c r="K217" s="2"/>
    </row>
    <row r="218" spans="1:11" x14ac:dyDescent="0.3">
      <c r="A218" s="15">
        <v>109</v>
      </c>
      <c r="B218" s="27" t="str">
        <f>VLOOKUP(A218,Tabela1[[#All],[Estabelecimento]:[Inscrição Estadual]],5,0)</f>
        <v>10.376.555/0009-43</v>
      </c>
      <c r="C218" s="15">
        <v>17</v>
      </c>
      <c r="D218" s="15" t="s">
        <v>428</v>
      </c>
      <c r="E218" s="15" t="s">
        <v>293</v>
      </c>
      <c r="F218" s="16">
        <v>43745</v>
      </c>
      <c r="G218" s="14" t="s">
        <v>430</v>
      </c>
      <c r="H218" s="18">
        <v>30811321851</v>
      </c>
      <c r="I218" s="2">
        <v>30109</v>
      </c>
      <c r="J218" s="1" t="s">
        <v>429</v>
      </c>
      <c r="K218" s="2"/>
    </row>
    <row r="219" spans="1:11" x14ac:dyDescent="0.3">
      <c r="A219" s="15">
        <v>109</v>
      </c>
      <c r="B219" s="27" t="str">
        <f>VLOOKUP(A219,Tabela1[[#All],[Estabelecimento]:[Inscrição Estadual]],5,0)</f>
        <v>10.376.555/0009-43</v>
      </c>
      <c r="C219" s="15">
        <v>16</v>
      </c>
      <c r="D219" s="15" t="s">
        <v>462</v>
      </c>
      <c r="E219" s="15" t="s">
        <v>436</v>
      </c>
      <c r="F219" s="16">
        <v>43745</v>
      </c>
      <c r="G219" s="14" t="s">
        <v>430</v>
      </c>
      <c r="H219" s="18">
        <v>33311383800</v>
      </c>
      <c r="I219" s="2">
        <v>20109</v>
      </c>
      <c r="J219" s="1" t="s">
        <v>425</v>
      </c>
      <c r="K219" s="2"/>
    </row>
    <row r="220" spans="1:11" x14ac:dyDescent="0.3">
      <c r="A220" s="15">
        <v>109</v>
      </c>
      <c r="B220" s="27" t="str">
        <f>VLOOKUP(A220,Tabela1[[#All],[Estabelecimento]:[Inscrição Estadual]],5,0)</f>
        <v>10.376.555/0009-43</v>
      </c>
      <c r="C220" s="15">
        <v>21</v>
      </c>
      <c r="D220" s="15" t="s">
        <v>445</v>
      </c>
      <c r="E220" s="15" t="s">
        <v>446</v>
      </c>
      <c r="F220" s="16">
        <v>43780</v>
      </c>
      <c r="G220" s="14" t="s">
        <v>430</v>
      </c>
      <c r="H220" s="18">
        <v>21665105828</v>
      </c>
      <c r="I220" s="2">
        <v>20109</v>
      </c>
      <c r="J220" s="1" t="s">
        <v>425</v>
      </c>
      <c r="K220" s="2"/>
    </row>
    <row r="221" spans="1:11" x14ac:dyDescent="0.3">
      <c r="A221" s="15">
        <v>109</v>
      </c>
      <c r="B221" s="27" t="str">
        <f>VLOOKUP(A221,Tabela1[[#All],[Estabelecimento]:[Inscrição Estadual]],5,0)</f>
        <v>10.376.555/0009-43</v>
      </c>
      <c r="C221" s="15">
        <v>20</v>
      </c>
      <c r="D221" s="15" t="s">
        <v>448</v>
      </c>
      <c r="E221" s="15" t="s">
        <v>446</v>
      </c>
      <c r="F221" s="16">
        <v>43780</v>
      </c>
      <c r="G221" s="14" t="s">
        <v>430</v>
      </c>
      <c r="H221" s="18">
        <v>38742125804</v>
      </c>
      <c r="I221" s="2">
        <v>20109</v>
      </c>
      <c r="J221" s="1" t="s">
        <v>425</v>
      </c>
      <c r="K221" s="2"/>
    </row>
    <row r="222" spans="1:11" x14ac:dyDescent="0.3">
      <c r="A222" s="15">
        <v>109</v>
      </c>
      <c r="B222" s="27" t="str">
        <f>VLOOKUP(A222,Tabela1[[#All],[Estabelecimento]:[Inscrição Estadual]],5,0)</f>
        <v>10.376.555/0009-43</v>
      </c>
      <c r="C222" s="15">
        <v>18</v>
      </c>
      <c r="D222" s="15" t="s">
        <v>454</v>
      </c>
      <c r="E222" s="15" t="s">
        <v>436</v>
      </c>
      <c r="F222" s="16">
        <v>43780</v>
      </c>
      <c r="G222" s="14" t="s">
        <v>430</v>
      </c>
      <c r="H222" s="18">
        <v>35429464864</v>
      </c>
      <c r="I222" s="2">
        <v>20109</v>
      </c>
      <c r="J222" s="1" t="s">
        <v>425</v>
      </c>
      <c r="K222" s="2"/>
    </row>
    <row r="223" spans="1:11" x14ac:dyDescent="0.3">
      <c r="A223" s="15">
        <v>109</v>
      </c>
      <c r="B223" s="27" t="str">
        <f>VLOOKUP(A223,Tabela1[[#All],[Estabelecimento]:[Inscrição Estadual]],5,0)</f>
        <v>10.376.555/0009-43</v>
      </c>
      <c r="C223" s="15">
        <v>19</v>
      </c>
      <c r="D223" s="15" t="s">
        <v>461</v>
      </c>
      <c r="E223" s="15" t="s">
        <v>424</v>
      </c>
      <c r="F223" s="16">
        <v>43780</v>
      </c>
      <c r="G223" s="14" t="s">
        <v>430</v>
      </c>
      <c r="H223" s="18">
        <v>45083256886</v>
      </c>
      <c r="I223" s="2">
        <v>20109</v>
      </c>
      <c r="J223" s="1" t="s">
        <v>425</v>
      </c>
      <c r="K223" s="2"/>
    </row>
    <row r="224" spans="1:11" x14ac:dyDescent="0.3">
      <c r="A224" s="15">
        <v>109</v>
      </c>
      <c r="B224" s="27" t="str">
        <f>VLOOKUP(A224,Tabela1[[#All],[Estabelecimento]:[Inscrição Estadual]],5,0)</f>
        <v>10.376.555/0009-43</v>
      </c>
      <c r="C224" s="15">
        <v>24</v>
      </c>
      <c r="D224" s="15" t="s">
        <v>435</v>
      </c>
      <c r="E224" s="15" t="s">
        <v>436</v>
      </c>
      <c r="F224" s="16">
        <v>43789</v>
      </c>
      <c r="G224" s="14" t="s">
        <v>430</v>
      </c>
      <c r="H224" s="18">
        <v>45236379890</v>
      </c>
      <c r="I224" s="2">
        <v>20109</v>
      </c>
      <c r="J224" s="1" t="s">
        <v>425</v>
      </c>
      <c r="K224" s="2"/>
    </row>
    <row r="225" spans="1:11" x14ac:dyDescent="0.3">
      <c r="A225" s="15">
        <v>109</v>
      </c>
      <c r="B225" s="27" t="str">
        <f>VLOOKUP(A225,Tabela1[[#All],[Estabelecimento]:[Inscrição Estadual]],5,0)</f>
        <v>10.376.555/0009-43</v>
      </c>
      <c r="C225" s="15">
        <v>25</v>
      </c>
      <c r="D225" s="15" t="s">
        <v>456</v>
      </c>
      <c r="E225" s="15" t="s">
        <v>446</v>
      </c>
      <c r="F225" s="16">
        <v>43789</v>
      </c>
      <c r="G225" s="14" t="s">
        <v>430</v>
      </c>
      <c r="H225" s="18">
        <v>5286353959</v>
      </c>
      <c r="I225" s="2">
        <v>20109</v>
      </c>
      <c r="J225" s="1" t="s">
        <v>425</v>
      </c>
      <c r="K225" s="2"/>
    </row>
    <row r="226" spans="1:11" x14ac:dyDescent="0.3">
      <c r="A226" s="15">
        <v>109</v>
      </c>
      <c r="B226" s="27" t="str">
        <f>VLOOKUP(A226,Tabela1[[#All],[Estabelecimento]:[Inscrição Estadual]],5,0)</f>
        <v>10.376.555/0009-43</v>
      </c>
      <c r="C226" s="15">
        <v>29</v>
      </c>
      <c r="D226" s="15" t="s">
        <v>458</v>
      </c>
      <c r="E226" s="15" t="s">
        <v>459</v>
      </c>
      <c r="F226" s="16">
        <v>43836</v>
      </c>
      <c r="G226" s="14" t="s">
        <v>430</v>
      </c>
      <c r="H226" s="18">
        <v>37036344806</v>
      </c>
      <c r="I226" s="2">
        <v>30109</v>
      </c>
      <c r="J226" s="1" t="s">
        <v>429</v>
      </c>
      <c r="K226" s="2"/>
    </row>
    <row r="227" spans="1:11" x14ac:dyDescent="0.3">
      <c r="A227" s="15">
        <v>109</v>
      </c>
      <c r="B227" s="27" t="str">
        <f>VLOOKUP(A227,Tabela1[[#All],[Estabelecimento]:[Inscrição Estadual]],5,0)</f>
        <v>10.376.555/0009-43</v>
      </c>
      <c r="C227" s="15">
        <v>50</v>
      </c>
      <c r="D227" s="15" t="s">
        <v>437</v>
      </c>
      <c r="E227" s="15" t="s">
        <v>270</v>
      </c>
      <c r="F227" s="16">
        <v>43878</v>
      </c>
      <c r="G227" s="14" t="s">
        <v>165</v>
      </c>
      <c r="H227" s="18">
        <v>40704240831</v>
      </c>
      <c r="I227" s="2">
        <v>30109</v>
      </c>
      <c r="J227" s="1" t="s">
        <v>429</v>
      </c>
      <c r="K227" s="2" t="s">
        <v>438</v>
      </c>
    </row>
    <row r="228" spans="1:11" x14ac:dyDescent="0.3">
      <c r="A228" s="15">
        <v>109</v>
      </c>
      <c r="B228" s="27" t="str">
        <f>VLOOKUP(A228,Tabela1[[#All],[Estabelecimento]:[Inscrição Estadual]],5,0)</f>
        <v>10.376.555/0009-43</v>
      </c>
      <c r="C228" s="15">
        <v>34</v>
      </c>
      <c r="D228" s="15" t="s">
        <v>447</v>
      </c>
      <c r="E228" s="15" t="s">
        <v>424</v>
      </c>
      <c r="F228" s="16">
        <v>43878</v>
      </c>
      <c r="G228" s="14" t="s">
        <v>430</v>
      </c>
      <c r="H228" s="18">
        <v>45922023845</v>
      </c>
      <c r="I228" s="2">
        <v>20109</v>
      </c>
      <c r="J228" s="1" t="s">
        <v>425</v>
      </c>
      <c r="K228" s="2"/>
    </row>
    <row r="229" spans="1:11" x14ac:dyDescent="0.3">
      <c r="A229" s="15">
        <v>109</v>
      </c>
      <c r="B229" s="27" t="str">
        <f>VLOOKUP(A229,Tabela1[[#All],[Estabelecimento]:[Inscrição Estadual]],5,0)</f>
        <v>10.376.555/0009-43</v>
      </c>
      <c r="C229" s="15">
        <v>35</v>
      </c>
      <c r="D229" s="15" t="s">
        <v>451</v>
      </c>
      <c r="E229" s="15" t="s">
        <v>55</v>
      </c>
      <c r="F229" s="16">
        <v>43922</v>
      </c>
      <c r="G229" s="14" t="s">
        <v>430</v>
      </c>
      <c r="H229" s="18">
        <v>38922539860</v>
      </c>
      <c r="I229" s="2">
        <v>20109</v>
      </c>
      <c r="J229" s="1" t="s">
        <v>425</v>
      </c>
      <c r="K229" s="2" t="s">
        <v>452</v>
      </c>
    </row>
    <row r="230" spans="1:11" x14ac:dyDescent="0.3">
      <c r="A230" s="15">
        <v>109</v>
      </c>
      <c r="B230" s="27" t="str">
        <f>VLOOKUP(A230,Tabela1[[#All],[Estabelecimento]:[Inscrição Estadual]],5,0)</f>
        <v>10.376.555/0009-43</v>
      </c>
      <c r="C230" s="15">
        <v>38</v>
      </c>
      <c r="D230" s="15" t="s">
        <v>460</v>
      </c>
      <c r="E230" s="15" t="s">
        <v>293</v>
      </c>
      <c r="F230" s="16">
        <v>43955</v>
      </c>
      <c r="G230" s="14" t="s">
        <v>430</v>
      </c>
      <c r="H230" s="18">
        <v>19825014806</v>
      </c>
      <c r="I230" s="2">
        <v>30109</v>
      </c>
      <c r="J230" s="1" t="s">
        <v>429</v>
      </c>
      <c r="K230" s="2"/>
    </row>
    <row r="231" spans="1:11" x14ac:dyDescent="0.3">
      <c r="A231" s="15">
        <v>109</v>
      </c>
      <c r="B231" s="27" t="str">
        <f>VLOOKUP(A231,Tabela1[[#All],[Estabelecimento]:[Inscrição Estadual]],5,0)</f>
        <v>10.376.555/0009-43</v>
      </c>
      <c r="C231" s="15">
        <v>44</v>
      </c>
      <c r="D231" s="15" t="s">
        <v>430</v>
      </c>
      <c r="E231" s="15" t="s">
        <v>308</v>
      </c>
      <c r="F231" s="16">
        <v>44105</v>
      </c>
      <c r="G231" s="14" t="s">
        <v>82</v>
      </c>
      <c r="H231" s="18">
        <v>32040246878</v>
      </c>
      <c r="I231" s="2">
        <v>20109</v>
      </c>
      <c r="J231" s="1" t="s">
        <v>425</v>
      </c>
      <c r="K231" s="2" t="s">
        <v>431</v>
      </c>
    </row>
    <row r="232" spans="1:11" x14ac:dyDescent="0.3">
      <c r="A232" s="15">
        <v>109</v>
      </c>
      <c r="B232" s="27" t="str">
        <f>VLOOKUP(A232,Tabela1[[#All],[Estabelecimento]:[Inscrição Estadual]],5,0)</f>
        <v>10.376.555/0009-43</v>
      </c>
      <c r="C232" s="15">
        <v>46</v>
      </c>
      <c r="D232" s="15" t="s">
        <v>449</v>
      </c>
      <c r="E232" s="15" t="s">
        <v>436</v>
      </c>
      <c r="F232" s="16">
        <v>44201</v>
      </c>
      <c r="G232" s="14" t="s">
        <v>430</v>
      </c>
      <c r="H232" s="18">
        <v>58319468515</v>
      </c>
      <c r="I232" s="2">
        <v>20109</v>
      </c>
      <c r="J232" s="1" t="s">
        <v>425</v>
      </c>
      <c r="K232" s="2"/>
    </row>
    <row r="233" spans="1:11" x14ac:dyDescent="0.3">
      <c r="A233" s="15">
        <v>109</v>
      </c>
      <c r="B233" s="27" t="str">
        <f>VLOOKUP(A233,Tabela1[[#All],[Estabelecimento]:[Inscrição Estadual]],5,0)</f>
        <v>10.376.555/0009-43</v>
      </c>
      <c r="C233" s="15">
        <v>47</v>
      </c>
      <c r="D233" s="15" t="s">
        <v>453</v>
      </c>
      <c r="E233" s="15" t="s">
        <v>285</v>
      </c>
      <c r="F233" s="16">
        <v>44201</v>
      </c>
      <c r="G233" s="14" t="s">
        <v>430</v>
      </c>
      <c r="H233" s="18">
        <v>24840342881</v>
      </c>
      <c r="I233" s="2">
        <v>30109</v>
      </c>
      <c r="J233" s="1" t="s">
        <v>429</v>
      </c>
      <c r="K233" s="2"/>
    </row>
    <row r="234" spans="1:11" x14ac:dyDescent="0.3">
      <c r="A234" s="15">
        <v>109</v>
      </c>
      <c r="B234" s="27" t="str">
        <f>VLOOKUP(A234,Tabela1[[#All],[Estabelecimento]:[Inscrição Estadual]],5,0)</f>
        <v>10.376.555/0009-43</v>
      </c>
      <c r="C234" s="15">
        <v>48</v>
      </c>
      <c r="D234" s="15" t="s">
        <v>434</v>
      </c>
      <c r="E234" s="15" t="s">
        <v>293</v>
      </c>
      <c r="F234" s="16">
        <v>44209</v>
      </c>
      <c r="G234" s="14" t="s">
        <v>430</v>
      </c>
      <c r="H234" s="18">
        <v>34418614850</v>
      </c>
      <c r="I234" s="2">
        <v>30109</v>
      </c>
      <c r="J234" s="1" t="s">
        <v>429</v>
      </c>
      <c r="K234" s="2"/>
    </row>
    <row r="235" spans="1:11" x14ac:dyDescent="0.3">
      <c r="A235" s="15">
        <v>109</v>
      </c>
      <c r="B235" s="27" t="str">
        <f>VLOOKUP(A235,Tabela1[[#All],[Estabelecimento]:[Inscrição Estadual]],5,0)</f>
        <v>10.376.555/0009-43</v>
      </c>
      <c r="C235" s="15">
        <v>49</v>
      </c>
      <c r="D235" s="15" t="s">
        <v>455</v>
      </c>
      <c r="E235" s="15" t="s">
        <v>293</v>
      </c>
      <c r="F235" s="16">
        <v>44246</v>
      </c>
      <c r="G235" s="14" t="s">
        <v>430</v>
      </c>
      <c r="H235" s="18">
        <v>35408317897</v>
      </c>
      <c r="I235" s="2">
        <v>30109</v>
      </c>
      <c r="J235" s="1" t="s">
        <v>429</v>
      </c>
      <c r="K235" s="2"/>
    </row>
    <row r="236" spans="1:11" x14ac:dyDescent="0.3">
      <c r="A236" s="15">
        <v>109</v>
      </c>
      <c r="B236" s="27" t="str">
        <f>VLOOKUP(A236,Tabela1[[#All],[Estabelecimento]:[Inscrição Estadual]],5,0)</f>
        <v>10.376.555/0009-43</v>
      </c>
      <c r="C236" s="15">
        <v>52</v>
      </c>
      <c r="D236" s="15" t="s">
        <v>426</v>
      </c>
      <c r="E236" s="15" t="s">
        <v>55</v>
      </c>
      <c r="F236" s="16">
        <v>44326</v>
      </c>
      <c r="G236" s="14" t="s">
        <v>430</v>
      </c>
      <c r="H236" s="18">
        <v>42600226877</v>
      </c>
      <c r="I236" s="2">
        <v>20109</v>
      </c>
      <c r="J236" s="1" t="s">
        <v>425</v>
      </c>
      <c r="K236" s="2" t="s">
        <v>427</v>
      </c>
    </row>
    <row r="237" spans="1:11" x14ac:dyDescent="0.3">
      <c r="A237" s="15">
        <v>109</v>
      </c>
      <c r="B237" s="27" t="str">
        <f>VLOOKUP(A237,Tabela1[[#All],[Estabelecimento]:[Inscrição Estadual]],5,0)</f>
        <v>10.376.555/0009-43</v>
      </c>
      <c r="C237" s="15">
        <v>51</v>
      </c>
      <c r="D237" s="15" t="s">
        <v>450</v>
      </c>
      <c r="E237" s="15" t="s">
        <v>446</v>
      </c>
      <c r="F237" s="16">
        <v>44326</v>
      </c>
      <c r="G237" s="14" t="s">
        <v>430</v>
      </c>
      <c r="H237" s="18">
        <v>6259637845</v>
      </c>
      <c r="I237" s="2">
        <v>20109</v>
      </c>
      <c r="J237" s="1" t="s">
        <v>425</v>
      </c>
      <c r="K237" s="2"/>
    </row>
    <row r="238" spans="1:11" x14ac:dyDescent="0.3">
      <c r="A238" s="15">
        <v>109</v>
      </c>
      <c r="B238" s="27" t="str">
        <f>VLOOKUP(A238,Tabela1[[#All],[Estabelecimento]:[Inscrição Estadual]],5,0)</f>
        <v>10.376.555/0009-43</v>
      </c>
      <c r="C238" s="15">
        <v>54</v>
      </c>
      <c r="D238" s="15" t="s">
        <v>701</v>
      </c>
      <c r="E238" s="15" t="s">
        <v>424</v>
      </c>
      <c r="F238" s="16">
        <v>44417</v>
      </c>
      <c r="G238" s="14" t="s">
        <v>430</v>
      </c>
      <c r="H238" s="18">
        <v>46143976899</v>
      </c>
      <c r="I238" s="2">
        <v>20109</v>
      </c>
      <c r="J238" s="1" t="s">
        <v>425</v>
      </c>
      <c r="K238" s="2"/>
    </row>
    <row r="239" spans="1:11" x14ac:dyDescent="0.3">
      <c r="A239" s="15">
        <v>109</v>
      </c>
      <c r="B239" s="27" t="str">
        <f>VLOOKUP(A239,Tabela1[[#All],[Estabelecimento]:[Inscrição Estadual]],5,0)</f>
        <v>10.376.555/0009-43</v>
      </c>
      <c r="C239" s="15">
        <v>55</v>
      </c>
      <c r="D239" s="15" t="s">
        <v>702</v>
      </c>
      <c r="E239" s="15" t="s">
        <v>424</v>
      </c>
      <c r="F239" s="16">
        <v>44417</v>
      </c>
      <c r="G239" s="14" t="s">
        <v>430</v>
      </c>
      <c r="H239" s="18">
        <v>39753526806</v>
      </c>
      <c r="I239" s="2">
        <v>20109</v>
      </c>
      <c r="J239" s="1" t="s">
        <v>425</v>
      </c>
      <c r="K239" s="2"/>
    </row>
    <row r="240" spans="1:11" x14ac:dyDescent="0.3">
      <c r="A240" s="15">
        <v>112</v>
      </c>
      <c r="B240" s="27" t="str">
        <f>VLOOKUP(A240,Tabela1[[#All],[Estabelecimento]:[Inscrição Estadual]],5,0)</f>
        <v>10.376.555/0012-49</v>
      </c>
      <c r="C240" s="15">
        <v>2</v>
      </c>
      <c r="D240" s="15" t="s">
        <v>466</v>
      </c>
      <c r="E240" s="15" t="s">
        <v>467</v>
      </c>
      <c r="F240" s="16">
        <v>42073</v>
      </c>
      <c r="G240" s="14" t="s">
        <v>189</v>
      </c>
      <c r="H240" s="18">
        <v>29612269882</v>
      </c>
      <c r="I240" s="2">
        <v>50112</v>
      </c>
      <c r="J240" s="1" t="s">
        <v>464</v>
      </c>
      <c r="K240" s="2"/>
    </row>
    <row r="241" spans="1:11" x14ac:dyDescent="0.3">
      <c r="A241" s="15">
        <v>112</v>
      </c>
      <c r="B241" s="27" t="str">
        <f>VLOOKUP(A241,Tabela1[[#All],[Estabelecimento]:[Inscrição Estadual]],5,0)</f>
        <v>10.376.555/0012-49</v>
      </c>
      <c r="C241" s="15">
        <v>35</v>
      </c>
      <c r="D241" s="15" t="s">
        <v>494</v>
      </c>
      <c r="E241" s="15" t="s">
        <v>467</v>
      </c>
      <c r="F241" s="16">
        <v>43648</v>
      </c>
      <c r="G241" s="14" t="s">
        <v>463</v>
      </c>
      <c r="H241" s="18">
        <v>32319778861</v>
      </c>
      <c r="I241" s="2">
        <v>50112</v>
      </c>
      <c r="J241" s="1" t="s">
        <v>464</v>
      </c>
      <c r="K241" s="2"/>
    </row>
    <row r="242" spans="1:11" x14ac:dyDescent="0.3">
      <c r="A242" s="15">
        <v>112</v>
      </c>
      <c r="B242" s="27" t="str">
        <f>VLOOKUP(A242,Tabela1[[#All],[Estabelecimento]:[Inscrição Estadual]],5,0)</f>
        <v>10.376.555/0012-49</v>
      </c>
      <c r="C242" s="15">
        <v>3</v>
      </c>
      <c r="D242" s="15" t="s">
        <v>483</v>
      </c>
      <c r="E242" s="15" t="s">
        <v>467</v>
      </c>
      <c r="F242" s="16">
        <v>43664</v>
      </c>
      <c r="G242" s="14" t="s">
        <v>463</v>
      </c>
      <c r="H242" s="18">
        <v>6854308984</v>
      </c>
      <c r="I242" s="2">
        <v>50112</v>
      </c>
      <c r="J242" s="1" t="s">
        <v>464</v>
      </c>
      <c r="K242" s="2"/>
    </row>
    <row r="243" spans="1:11" x14ac:dyDescent="0.3">
      <c r="A243" s="15">
        <v>112</v>
      </c>
      <c r="B243" s="27" t="str">
        <f>VLOOKUP(A243,Tabela1[[#All],[Estabelecimento]:[Inscrição Estadual]],5,0)</f>
        <v>10.376.555/0012-49</v>
      </c>
      <c r="C243" s="15">
        <v>16</v>
      </c>
      <c r="D243" s="15" t="s">
        <v>472</v>
      </c>
      <c r="E243" s="15" t="s">
        <v>473</v>
      </c>
      <c r="F243" s="16">
        <v>43773</v>
      </c>
      <c r="G243" s="14" t="s">
        <v>463</v>
      </c>
      <c r="H243" s="18">
        <v>41794845879</v>
      </c>
      <c r="I243" s="2">
        <v>50112</v>
      </c>
      <c r="J243" s="1" t="s">
        <v>464</v>
      </c>
      <c r="K243" s="2" t="s">
        <v>474</v>
      </c>
    </row>
    <row r="244" spans="1:11" x14ac:dyDescent="0.3">
      <c r="A244" s="15">
        <v>112</v>
      </c>
      <c r="B244" s="27" t="str">
        <f>VLOOKUP(A244,Tabela1[[#All],[Estabelecimento]:[Inscrição Estadual]],5,0)</f>
        <v>10.376.555/0012-49</v>
      </c>
      <c r="C244" s="15">
        <v>11</v>
      </c>
      <c r="D244" s="15" t="s">
        <v>475</v>
      </c>
      <c r="E244" s="15" t="s">
        <v>498</v>
      </c>
      <c r="F244" s="16">
        <v>43894</v>
      </c>
      <c r="G244" s="14" t="s">
        <v>463</v>
      </c>
      <c r="H244" s="18">
        <v>40585150826</v>
      </c>
      <c r="I244" s="2">
        <v>50112</v>
      </c>
      <c r="J244" s="1" t="s">
        <v>464</v>
      </c>
      <c r="K244" s="2"/>
    </row>
    <row r="245" spans="1:11" x14ac:dyDescent="0.3">
      <c r="A245" s="15">
        <v>112</v>
      </c>
      <c r="B245" s="27" t="str">
        <f>VLOOKUP(A245,Tabela1[[#All],[Estabelecimento]:[Inscrição Estadual]],5,0)</f>
        <v>10.376.555/0012-49</v>
      </c>
      <c r="C245" s="15">
        <v>4</v>
      </c>
      <c r="D245" s="15" t="s">
        <v>495</v>
      </c>
      <c r="E245" s="15" t="s">
        <v>467</v>
      </c>
      <c r="F245" s="16">
        <v>43894</v>
      </c>
      <c r="G245" s="14" t="s">
        <v>463</v>
      </c>
      <c r="H245" s="18">
        <v>20498769801</v>
      </c>
      <c r="I245" s="2">
        <v>50112</v>
      </c>
      <c r="J245" s="1" t="s">
        <v>464</v>
      </c>
      <c r="K245" s="2"/>
    </row>
    <row r="246" spans="1:11" x14ac:dyDescent="0.3">
      <c r="A246" s="15">
        <v>112</v>
      </c>
      <c r="B246" s="27" t="str">
        <f>VLOOKUP(A246,Tabela1[[#All],[Estabelecimento]:[Inscrição Estadual]],5,0)</f>
        <v>10.376.555/0012-49</v>
      </c>
      <c r="C246" s="15">
        <v>5</v>
      </c>
      <c r="D246" s="15" t="s">
        <v>489</v>
      </c>
      <c r="E246" s="15" t="s">
        <v>467</v>
      </c>
      <c r="F246" s="16">
        <v>43910</v>
      </c>
      <c r="G246" s="14" t="s">
        <v>463</v>
      </c>
      <c r="H246" s="18">
        <v>38832133814</v>
      </c>
      <c r="I246" s="2">
        <v>50112</v>
      </c>
      <c r="J246" s="1" t="s">
        <v>464</v>
      </c>
      <c r="K246" s="2"/>
    </row>
    <row r="247" spans="1:11" x14ac:dyDescent="0.3">
      <c r="A247" s="15">
        <v>112</v>
      </c>
      <c r="B247" s="27" t="str">
        <f>VLOOKUP(A247,Tabela1[[#All],[Estabelecimento]:[Inscrição Estadual]],5,0)</f>
        <v>10.376.555/0012-49</v>
      </c>
      <c r="C247" s="15">
        <v>1</v>
      </c>
      <c r="D247" s="15" t="s">
        <v>476</v>
      </c>
      <c r="E247" s="15" t="s">
        <v>477</v>
      </c>
      <c r="F247" s="16">
        <v>43955</v>
      </c>
      <c r="G247" s="14" t="s">
        <v>463</v>
      </c>
      <c r="H247" s="18">
        <v>36887050846</v>
      </c>
      <c r="I247" s="2">
        <v>50112</v>
      </c>
      <c r="J247" s="1" t="s">
        <v>464</v>
      </c>
      <c r="K247" s="2" t="s">
        <v>478</v>
      </c>
    </row>
    <row r="248" spans="1:11" x14ac:dyDescent="0.3">
      <c r="A248" s="15">
        <v>112</v>
      </c>
      <c r="B248" s="27" t="str">
        <f>VLOOKUP(A248,Tabela1[[#All],[Estabelecimento]:[Inscrição Estadual]],5,0)</f>
        <v>10.376.555/0012-49</v>
      </c>
      <c r="C248" s="15">
        <v>15</v>
      </c>
      <c r="D248" s="15" t="s">
        <v>490</v>
      </c>
      <c r="E248" s="15" t="s">
        <v>467</v>
      </c>
      <c r="F248" s="16">
        <v>43985</v>
      </c>
      <c r="G248" s="14" t="s">
        <v>463</v>
      </c>
      <c r="H248" s="18">
        <v>29141651880</v>
      </c>
      <c r="I248" s="2">
        <v>60112</v>
      </c>
      <c r="J248" s="1" t="s">
        <v>470</v>
      </c>
      <c r="K248" s="2"/>
    </row>
    <row r="249" spans="1:11" x14ac:dyDescent="0.3">
      <c r="A249" s="15">
        <v>112</v>
      </c>
      <c r="B249" s="27" t="str">
        <f>VLOOKUP(A249,Tabela1[[#All],[Estabelecimento]:[Inscrição Estadual]],5,0)</f>
        <v>10.376.555/0012-49</v>
      </c>
      <c r="C249" s="15">
        <v>20</v>
      </c>
      <c r="D249" s="15" t="s">
        <v>484</v>
      </c>
      <c r="E249" s="15" t="s">
        <v>485</v>
      </c>
      <c r="F249" s="16">
        <v>44053</v>
      </c>
      <c r="G249" s="14" t="s">
        <v>463</v>
      </c>
      <c r="H249" s="18">
        <v>43437704869</v>
      </c>
      <c r="I249" s="2">
        <v>60112</v>
      </c>
      <c r="J249" s="1" t="s">
        <v>470</v>
      </c>
      <c r="K249" s="2"/>
    </row>
    <row r="250" spans="1:11" x14ac:dyDescent="0.3">
      <c r="A250" s="15">
        <v>112</v>
      </c>
      <c r="B250" s="27" t="str">
        <f>VLOOKUP(A250,Tabela1[[#All],[Estabelecimento]:[Inscrição Estadual]],5,0)</f>
        <v>10.376.555/0012-49</v>
      </c>
      <c r="C250" s="15">
        <v>21</v>
      </c>
      <c r="D250" s="15" t="s">
        <v>480</v>
      </c>
      <c r="E250" s="15" t="s">
        <v>481</v>
      </c>
      <c r="F250" s="16">
        <v>44063</v>
      </c>
      <c r="G250" s="14" t="s">
        <v>189</v>
      </c>
      <c r="H250" s="18">
        <v>22004441844</v>
      </c>
      <c r="I250" s="2">
        <v>50112</v>
      </c>
      <c r="J250" s="1" t="s">
        <v>464</v>
      </c>
      <c r="K250" s="2" t="s">
        <v>482</v>
      </c>
    </row>
    <row r="251" spans="1:11" x14ac:dyDescent="0.3">
      <c r="A251" s="15">
        <v>112</v>
      </c>
      <c r="B251" s="27" t="str">
        <f>VLOOKUP(A251,Tabela1[[#All],[Estabelecimento]:[Inscrição Estadual]],5,0)</f>
        <v>10.376.555/0012-49</v>
      </c>
      <c r="C251" s="15">
        <v>23</v>
      </c>
      <c r="D251" s="15" t="s">
        <v>488</v>
      </c>
      <c r="E251" s="15" t="s">
        <v>417</v>
      </c>
      <c r="F251" s="16">
        <v>44088</v>
      </c>
      <c r="G251" s="14" t="s">
        <v>463</v>
      </c>
      <c r="H251" s="18">
        <v>26513028809</v>
      </c>
      <c r="I251" s="2">
        <v>60112</v>
      </c>
      <c r="J251" s="1" t="s">
        <v>470</v>
      </c>
      <c r="K251" s="2"/>
    </row>
    <row r="252" spans="1:11" x14ac:dyDescent="0.3">
      <c r="A252" s="15">
        <v>112</v>
      </c>
      <c r="B252" s="27" t="str">
        <f>VLOOKUP(A252,Tabela1[[#All],[Estabelecimento]:[Inscrição Estadual]],5,0)</f>
        <v>10.376.555/0012-49</v>
      </c>
      <c r="C252" s="15">
        <v>25</v>
      </c>
      <c r="D252" s="15" t="s">
        <v>497</v>
      </c>
      <c r="E252" s="15" t="s">
        <v>498</v>
      </c>
      <c r="F252" s="16">
        <v>44109</v>
      </c>
      <c r="G252" s="14" t="s">
        <v>463</v>
      </c>
      <c r="H252" s="18">
        <v>38791371880</v>
      </c>
      <c r="I252" s="2">
        <v>50112</v>
      </c>
      <c r="J252" s="1" t="s">
        <v>464</v>
      </c>
      <c r="K252" s="2"/>
    </row>
    <row r="253" spans="1:11" x14ac:dyDescent="0.3">
      <c r="A253" s="15">
        <v>112</v>
      </c>
      <c r="B253" s="27" t="str">
        <f>VLOOKUP(A253,Tabela1[[#All],[Estabelecimento]:[Inscrição Estadual]],5,0)</f>
        <v>10.376.555/0012-49</v>
      </c>
      <c r="C253" s="15">
        <v>26</v>
      </c>
      <c r="D253" s="15" t="s">
        <v>500</v>
      </c>
      <c r="E253" s="15" t="s">
        <v>344</v>
      </c>
      <c r="F253" s="16">
        <v>44109</v>
      </c>
      <c r="G253" s="14" t="s">
        <v>463</v>
      </c>
      <c r="H253" s="18">
        <v>49426787810</v>
      </c>
      <c r="I253" s="2">
        <v>50112</v>
      </c>
      <c r="J253" s="1" t="s">
        <v>464</v>
      </c>
      <c r="K253" s="2"/>
    </row>
    <row r="254" spans="1:11" x14ac:dyDescent="0.3">
      <c r="A254" s="15">
        <v>112</v>
      </c>
      <c r="B254" s="27" t="str">
        <f>VLOOKUP(A254,Tabela1[[#All],[Estabelecimento]:[Inscrição Estadual]],5,0)</f>
        <v>10.376.555/0012-49</v>
      </c>
      <c r="C254" s="15">
        <v>27</v>
      </c>
      <c r="D254" s="15" t="s">
        <v>496</v>
      </c>
      <c r="E254" s="15" t="s">
        <v>344</v>
      </c>
      <c r="F254" s="16">
        <v>44138</v>
      </c>
      <c r="G254" s="14" t="s">
        <v>463</v>
      </c>
      <c r="H254" s="18">
        <v>45842766841</v>
      </c>
      <c r="I254" s="2">
        <v>50112</v>
      </c>
      <c r="J254" s="1" t="s">
        <v>464</v>
      </c>
      <c r="K254" s="2"/>
    </row>
    <row r="255" spans="1:11" x14ac:dyDescent="0.3">
      <c r="A255" s="15">
        <v>112</v>
      </c>
      <c r="B255" s="27" t="str">
        <f>VLOOKUP(A255,Tabela1[[#All],[Estabelecimento]:[Inscrição Estadual]],5,0)</f>
        <v>10.376.555/0012-49</v>
      </c>
      <c r="C255" s="15">
        <v>28</v>
      </c>
      <c r="D255" s="15" t="s">
        <v>463</v>
      </c>
      <c r="E255" s="15" t="s">
        <v>414</v>
      </c>
      <c r="F255" s="16">
        <v>44146</v>
      </c>
      <c r="G255" s="14" t="s">
        <v>189</v>
      </c>
      <c r="H255" s="18">
        <v>31246251884</v>
      </c>
      <c r="I255" s="2">
        <v>50112</v>
      </c>
      <c r="J255" s="1" t="s">
        <v>464</v>
      </c>
      <c r="K255" s="2" t="s">
        <v>465</v>
      </c>
    </row>
    <row r="256" spans="1:11" x14ac:dyDescent="0.3">
      <c r="A256" s="15">
        <v>112</v>
      </c>
      <c r="B256" s="27" t="str">
        <f>VLOOKUP(A256,Tabela1[[#All],[Estabelecimento]:[Inscrição Estadual]],5,0)</f>
        <v>10.376.555/0012-49</v>
      </c>
      <c r="C256" s="15">
        <v>30</v>
      </c>
      <c r="D256" s="15" t="s">
        <v>499</v>
      </c>
      <c r="E256" s="15" t="s">
        <v>467</v>
      </c>
      <c r="F256" s="16">
        <v>44229</v>
      </c>
      <c r="G256" s="14" t="s">
        <v>463</v>
      </c>
      <c r="H256" s="18">
        <v>34309384811</v>
      </c>
      <c r="I256" s="2">
        <v>50112</v>
      </c>
      <c r="J256" s="1" t="s">
        <v>464</v>
      </c>
      <c r="K256" s="2"/>
    </row>
    <row r="257" spans="1:11" x14ac:dyDescent="0.3">
      <c r="A257" s="15">
        <v>112</v>
      </c>
      <c r="B257" s="27" t="str">
        <f>VLOOKUP(A257,Tabela1[[#All],[Estabelecimento]:[Inscrição Estadual]],5,0)</f>
        <v>10.376.555/0012-49</v>
      </c>
      <c r="C257" s="15">
        <v>31</v>
      </c>
      <c r="D257" s="15" t="s">
        <v>491</v>
      </c>
      <c r="E257" s="15" t="s">
        <v>492</v>
      </c>
      <c r="F257" s="16">
        <v>44236</v>
      </c>
      <c r="G257" s="14" t="s">
        <v>463</v>
      </c>
      <c r="H257" s="18">
        <v>36959361850</v>
      </c>
      <c r="I257" s="2">
        <v>50112</v>
      </c>
      <c r="J257" s="1" t="s">
        <v>464</v>
      </c>
      <c r="K257" s="2" t="s">
        <v>493</v>
      </c>
    </row>
    <row r="258" spans="1:11" x14ac:dyDescent="0.3">
      <c r="A258" s="15">
        <v>112</v>
      </c>
      <c r="B258" s="27" t="str">
        <f>VLOOKUP(A258,Tabela1[[#All],[Estabelecimento]:[Inscrição Estadual]],5,0)</f>
        <v>10.376.555/0012-49</v>
      </c>
      <c r="C258" s="15">
        <v>32</v>
      </c>
      <c r="D258" s="15" t="s">
        <v>479</v>
      </c>
      <c r="E258" s="15" t="s">
        <v>344</v>
      </c>
      <c r="F258" s="16">
        <v>44294</v>
      </c>
      <c r="G258" s="14" t="s">
        <v>463</v>
      </c>
      <c r="H258" s="18">
        <v>45427630805</v>
      </c>
      <c r="I258" s="2">
        <v>50112</v>
      </c>
      <c r="J258" s="1" t="s">
        <v>464</v>
      </c>
      <c r="K258" s="2"/>
    </row>
    <row r="259" spans="1:11" x14ac:dyDescent="0.3">
      <c r="A259" s="15">
        <v>112</v>
      </c>
      <c r="B259" s="27" t="str">
        <f>VLOOKUP(A259,Tabela1[[#All],[Estabelecimento]:[Inscrição Estadual]],5,0)</f>
        <v>10.376.555/0012-49</v>
      </c>
      <c r="C259" s="15">
        <v>33</v>
      </c>
      <c r="D259" s="15" t="s">
        <v>486</v>
      </c>
      <c r="E259" s="15" t="s">
        <v>198</v>
      </c>
      <c r="F259" s="16">
        <v>44305</v>
      </c>
      <c r="G259" s="14" t="s">
        <v>232</v>
      </c>
      <c r="H259" s="18">
        <v>14562632771</v>
      </c>
      <c r="I259" s="2">
        <v>40105</v>
      </c>
      <c r="J259" s="1" t="s">
        <v>14</v>
      </c>
      <c r="K259" s="2" t="s">
        <v>487</v>
      </c>
    </row>
    <row r="260" spans="1:11" x14ac:dyDescent="0.3">
      <c r="A260" s="15">
        <v>112</v>
      </c>
      <c r="B260" s="27" t="str">
        <f>VLOOKUP(A260,Tabela1[[#All],[Estabelecimento]:[Inscrição Estadual]],5,0)</f>
        <v>10.376.555/0012-49</v>
      </c>
      <c r="C260" s="15">
        <v>37</v>
      </c>
      <c r="D260" s="15" t="s">
        <v>471</v>
      </c>
      <c r="E260" s="15" t="s">
        <v>344</v>
      </c>
      <c r="F260" s="16">
        <v>44361</v>
      </c>
      <c r="G260" s="14" t="s">
        <v>463</v>
      </c>
      <c r="H260" s="18">
        <v>46273155895</v>
      </c>
      <c r="I260" s="2">
        <v>60112</v>
      </c>
      <c r="J260" s="1" t="s">
        <v>470</v>
      </c>
      <c r="K260" s="2"/>
    </row>
    <row r="261" spans="1:11" x14ac:dyDescent="0.3">
      <c r="A261" s="15">
        <v>112</v>
      </c>
      <c r="B261" s="27" t="str">
        <f>VLOOKUP(A261,Tabela1[[#All],[Estabelecimento]:[Inscrição Estadual]],5,0)</f>
        <v>10.376.555/0012-49</v>
      </c>
      <c r="C261" s="15">
        <v>36</v>
      </c>
      <c r="D261" s="15" t="s">
        <v>501</v>
      </c>
      <c r="E261" s="15" t="s">
        <v>502</v>
      </c>
      <c r="F261" s="16">
        <v>44361</v>
      </c>
      <c r="G261" s="14" t="s">
        <v>189</v>
      </c>
      <c r="H261" s="18">
        <v>27647024850</v>
      </c>
      <c r="I261" s="2">
        <v>60112</v>
      </c>
      <c r="J261" s="1" t="s">
        <v>470</v>
      </c>
      <c r="K261" s="2"/>
    </row>
    <row r="262" spans="1:11" x14ac:dyDescent="0.3">
      <c r="A262" s="15">
        <v>112</v>
      </c>
      <c r="B262" s="27" t="str">
        <f>VLOOKUP(A262,Tabela1[[#All],[Estabelecimento]:[Inscrição Estadual]],5,0)</f>
        <v>10.376.555/0012-49</v>
      </c>
      <c r="C262" s="15">
        <v>38</v>
      </c>
      <c r="D262" s="15" t="s">
        <v>468</v>
      </c>
      <c r="E262" s="15" t="s">
        <v>469</v>
      </c>
      <c r="F262" s="16">
        <v>44363</v>
      </c>
      <c r="G262" s="14" t="s">
        <v>189</v>
      </c>
      <c r="H262" s="18">
        <v>41970070862</v>
      </c>
      <c r="I262" s="2">
        <v>60112</v>
      </c>
      <c r="J262" s="1" t="s">
        <v>470</v>
      </c>
      <c r="K262" s="2"/>
    </row>
    <row r="263" spans="1:11" x14ac:dyDescent="0.3">
      <c r="A263" s="15">
        <v>112</v>
      </c>
      <c r="B263" s="27" t="str">
        <f>VLOOKUP(A263,Tabela1[[#All],[Estabelecimento]:[Inscrição Estadual]],5,0)</f>
        <v>10.376.555/0012-49</v>
      </c>
      <c r="C263" s="15">
        <v>39</v>
      </c>
      <c r="D263" s="15" t="s">
        <v>707</v>
      </c>
      <c r="E263" s="15" t="s">
        <v>708</v>
      </c>
      <c r="F263" s="16">
        <v>44396</v>
      </c>
      <c r="G263" s="14" t="s">
        <v>189</v>
      </c>
      <c r="H263" s="18">
        <v>4223185829</v>
      </c>
      <c r="I263" s="2">
        <v>50112</v>
      </c>
      <c r="J263" s="1" t="s">
        <v>464</v>
      </c>
      <c r="K263" s="2"/>
    </row>
    <row r="264" spans="1:11" x14ac:dyDescent="0.3">
      <c r="A264" s="15">
        <v>112</v>
      </c>
      <c r="B264" s="27" t="str">
        <f>VLOOKUP(A264,Tabela1[[#All],[Estabelecimento]:[Inscrição Estadual]],5,0)</f>
        <v>10.376.555/0012-49</v>
      </c>
      <c r="C264" s="15">
        <v>40</v>
      </c>
      <c r="D264" s="15" t="s">
        <v>703</v>
      </c>
      <c r="E264" s="15" t="s">
        <v>123</v>
      </c>
      <c r="F264" s="16">
        <v>44410</v>
      </c>
      <c r="G264" s="14" t="s">
        <v>463</v>
      </c>
      <c r="H264" s="18">
        <v>29668837827</v>
      </c>
      <c r="I264" s="2">
        <v>50112</v>
      </c>
      <c r="J264" s="1" t="s">
        <v>464</v>
      </c>
      <c r="K264" s="2"/>
    </row>
    <row r="265" spans="1:11" x14ac:dyDescent="0.3">
      <c r="A265" s="15">
        <v>112</v>
      </c>
      <c r="B265" s="27" t="str">
        <f>VLOOKUP(A265,Tabela1[[#All],[Estabelecimento]:[Inscrição Estadual]],5,0)</f>
        <v>10.376.555/0012-49</v>
      </c>
      <c r="C265" s="15">
        <v>41</v>
      </c>
      <c r="D265" s="15" t="s">
        <v>706</v>
      </c>
      <c r="E265" s="15" t="s">
        <v>123</v>
      </c>
      <c r="F265" s="16">
        <v>44410</v>
      </c>
      <c r="G265" s="14" t="s">
        <v>463</v>
      </c>
      <c r="H265" s="18">
        <v>29010487814</v>
      </c>
      <c r="I265" s="2">
        <v>50112</v>
      </c>
      <c r="J265" s="1" t="s">
        <v>464</v>
      </c>
      <c r="K265" s="2"/>
    </row>
    <row r="266" spans="1:11" x14ac:dyDescent="0.3">
      <c r="A266" s="15">
        <v>112</v>
      </c>
      <c r="B266" s="27" t="str">
        <f>VLOOKUP(A266,Tabela1[[#All],[Estabelecimento]:[Inscrição Estadual]],5,0)</f>
        <v>10.376.555/0012-49</v>
      </c>
      <c r="C266" s="15">
        <v>42</v>
      </c>
      <c r="D266" s="15" t="s">
        <v>705</v>
      </c>
      <c r="E266" s="15" t="s">
        <v>123</v>
      </c>
      <c r="F266" s="16">
        <v>44412</v>
      </c>
      <c r="G266" s="14" t="s">
        <v>463</v>
      </c>
      <c r="H266" s="18">
        <v>33162949882</v>
      </c>
      <c r="I266" s="2">
        <v>50112</v>
      </c>
      <c r="J266" s="1" t="s">
        <v>464</v>
      </c>
      <c r="K266" s="2"/>
    </row>
    <row r="267" spans="1:11" x14ac:dyDescent="0.3">
      <c r="A267" s="15">
        <v>112</v>
      </c>
      <c r="B267" s="27" t="str">
        <f>VLOOKUP(A267,Tabela1[[#All],[Estabelecimento]:[Inscrição Estadual]],5,0)</f>
        <v>10.376.555/0012-49</v>
      </c>
      <c r="C267" s="15">
        <v>43</v>
      </c>
      <c r="D267" s="15" t="s">
        <v>704</v>
      </c>
      <c r="E267" s="15" t="s">
        <v>123</v>
      </c>
      <c r="F267" s="16">
        <v>44424</v>
      </c>
      <c r="G267" s="14" t="s">
        <v>463</v>
      </c>
      <c r="H267" s="18">
        <v>35158480885</v>
      </c>
      <c r="I267" s="2">
        <v>50112</v>
      </c>
      <c r="J267" s="1" t="s">
        <v>464</v>
      </c>
      <c r="K267" s="2"/>
    </row>
    <row r="268" spans="1:11" x14ac:dyDescent="0.3">
      <c r="A268" s="15">
        <v>113</v>
      </c>
      <c r="B268" s="27" t="str">
        <f>VLOOKUP(A268,Tabela1[[#All],[Estabelecimento]:[Inscrição Estadual]],5,0)</f>
        <v>10.376.555/0013-20</v>
      </c>
      <c r="C268" s="15">
        <v>25</v>
      </c>
      <c r="D268" s="15" t="s">
        <v>511</v>
      </c>
      <c r="E268" s="15" t="s">
        <v>328</v>
      </c>
      <c r="F268" s="16">
        <v>42510</v>
      </c>
      <c r="G268" s="14" t="s">
        <v>511</v>
      </c>
      <c r="H268" s="18">
        <v>31157496865</v>
      </c>
      <c r="I268" s="2">
        <v>20113</v>
      </c>
      <c r="J268" s="1" t="s">
        <v>506</v>
      </c>
      <c r="K268" s="2" t="s">
        <v>512</v>
      </c>
    </row>
    <row r="269" spans="1:11" x14ac:dyDescent="0.3">
      <c r="A269" s="15">
        <v>113</v>
      </c>
      <c r="B269" s="27" t="str">
        <f>VLOOKUP(A269,Tabela1[[#All],[Estabelecimento]:[Inscrição Estadual]],5,0)</f>
        <v>10.376.555/0013-20</v>
      </c>
      <c r="C269" s="15">
        <v>2</v>
      </c>
      <c r="D269" s="15" t="s">
        <v>524</v>
      </c>
      <c r="E269" s="15" t="s">
        <v>198</v>
      </c>
      <c r="F269" s="16">
        <v>43531</v>
      </c>
      <c r="G269" s="14" t="s">
        <v>232</v>
      </c>
      <c r="H269" s="18">
        <v>29394586857</v>
      </c>
      <c r="I269" s="2">
        <v>40102</v>
      </c>
      <c r="J269" s="1" t="s">
        <v>10</v>
      </c>
      <c r="K269" s="2" t="s">
        <v>525</v>
      </c>
    </row>
    <row r="270" spans="1:11" x14ac:dyDescent="0.3">
      <c r="A270" s="15">
        <v>113</v>
      </c>
      <c r="B270" s="27" t="str">
        <f>VLOOKUP(A270,Tabela1[[#All],[Estabelecimento]:[Inscrição Estadual]],5,0)</f>
        <v>10.376.555/0013-20</v>
      </c>
      <c r="C270" s="15">
        <v>31</v>
      </c>
      <c r="D270" s="15" t="s">
        <v>332</v>
      </c>
      <c r="E270" s="15" t="s">
        <v>436</v>
      </c>
      <c r="F270" s="16">
        <v>43718</v>
      </c>
      <c r="G270" s="14" t="s">
        <v>511</v>
      </c>
      <c r="H270" s="18">
        <v>37573841809</v>
      </c>
      <c r="I270" s="2">
        <v>20113</v>
      </c>
      <c r="J270" s="1" t="s">
        <v>506</v>
      </c>
      <c r="K270" s="2"/>
    </row>
    <row r="271" spans="1:11" x14ac:dyDescent="0.3">
      <c r="A271" s="15">
        <v>113</v>
      </c>
      <c r="B271" s="27" t="str">
        <f>VLOOKUP(A271,Tabela1[[#All],[Estabelecimento]:[Inscrição Estadual]],5,0)</f>
        <v>10.376.555/0013-20</v>
      </c>
      <c r="C271" s="15">
        <v>5</v>
      </c>
      <c r="D271" s="15" t="s">
        <v>527</v>
      </c>
      <c r="E271" s="15" t="s">
        <v>47</v>
      </c>
      <c r="F271" s="16">
        <v>44172</v>
      </c>
      <c r="G271" s="14" t="s">
        <v>165</v>
      </c>
      <c r="H271" s="18">
        <v>32847537880</v>
      </c>
      <c r="I271" s="2">
        <v>30113</v>
      </c>
      <c r="J271" s="1" t="s">
        <v>504</v>
      </c>
      <c r="K271" s="2" t="s">
        <v>528</v>
      </c>
    </row>
    <row r="272" spans="1:11" x14ac:dyDescent="0.3">
      <c r="A272" s="15">
        <v>113</v>
      </c>
      <c r="B272" s="27" t="str">
        <f>VLOOKUP(A272,Tabela1[[#All],[Estabelecimento]:[Inscrição Estadual]],5,0)</f>
        <v>10.376.555/0013-20</v>
      </c>
      <c r="C272" s="15">
        <v>8</v>
      </c>
      <c r="D272" s="15" t="s">
        <v>505</v>
      </c>
      <c r="E272" s="15" t="s">
        <v>436</v>
      </c>
      <c r="F272" s="16">
        <v>44174</v>
      </c>
      <c r="G272" s="14" t="s">
        <v>511</v>
      </c>
      <c r="H272" s="18">
        <v>12339777844</v>
      </c>
      <c r="I272" s="2">
        <v>20113</v>
      </c>
      <c r="J272" s="1" t="s">
        <v>506</v>
      </c>
      <c r="K272" s="2"/>
    </row>
    <row r="273" spans="1:11" x14ac:dyDescent="0.3">
      <c r="A273" s="15">
        <v>113</v>
      </c>
      <c r="B273" s="27" t="str">
        <f>VLOOKUP(A273,Tabela1[[#All],[Estabelecimento]:[Inscrição Estadual]],5,0)</f>
        <v>10.376.555/0013-20</v>
      </c>
      <c r="C273" s="15">
        <v>7</v>
      </c>
      <c r="D273" s="15" t="s">
        <v>516</v>
      </c>
      <c r="E273" s="15" t="s">
        <v>446</v>
      </c>
      <c r="F273" s="16">
        <v>44175</v>
      </c>
      <c r="G273" s="14" t="s">
        <v>511</v>
      </c>
      <c r="H273" s="18">
        <v>34992900810</v>
      </c>
      <c r="I273" s="2">
        <v>20113</v>
      </c>
      <c r="J273" s="1" t="s">
        <v>506</v>
      </c>
      <c r="K273" s="2"/>
    </row>
    <row r="274" spans="1:11" x14ac:dyDescent="0.3">
      <c r="A274" s="15">
        <v>113</v>
      </c>
      <c r="B274" s="27" t="str">
        <f>VLOOKUP(A274,Tabela1[[#All],[Estabelecimento]:[Inscrição Estadual]],5,0)</f>
        <v>10.376.555/0013-20</v>
      </c>
      <c r="C274" s="15">
        <v>9</v>
      </c>
      <c r="D274" s="15" t="s">
        <v>523</v>
      </c>
      <c r="E274" s="15" t="s">
        <v>446</v>
      </c>
      <c r="F274" s="16">
        <v>44175</v>
      </c>
      <c r="G274" s="14" t="s">
        <v>511</v>
      </c>
      <c r="H274" s="18">
        <v>29667618811</v>
      </c>
      <c r="I274" s="2">
        <v>20113</v>
      </c>
      <c r="J274" s="1" t="s">
        <v>506</v>
      </c>
      <c r="K274" s="2"/>
    </row>
    <row r="275" spans="1:11" x14ac:dyDescent="0.3">
      <c r="A275" s="15">
        <v>113</v>
      </c>
      <c r="B275" s="27" t="str">
        <f>VLOOKUP(A275,Tabela1[[#All],[Estabelecimento]:[Inscrição Estadual]],5,0)</f>
        <v>10.376.555/0013-20</v>
      </c>
      <c r="C275" s="15">
        <v>11</v>
      </c>
      <c r="D275" s="15" t="s">
        <v>503</v>
      </c>
      <c r="E275" s="15" t="s">
        <v>293</v>
      </c>
      <c r="F275" s="16">
        <v>44179</v>
      </c>
      <c r="G275" s="14" t="s">
        <v>511</v>
      </c>
      <c r="H275" s="18">
        <v>29628673831</v>
      </c>
      <c r="I275" s="2">
        <v>30113</v>
      </c>
      <c r="J275" s="1" t="s">
        <v>504</v>
      </c>
      <c r="K275" s="2"/>
    </row>
    <row r="276" spans="1:11" x14ac:dyDescent="0.3">
      <c r="A276" s="15">
        <v>113</v>
      </c>
      <c r="B276" s="27" t="str">
        <f>VLOOKUP(A276,Tabela1[[#All],[Estabelecimento]:[Inscrição Estadual]],5,0)</f>
        <v>10.376.555/0013-20</v>
      </c>
      <c r="C276" s="15">
        <v>14</v>
      </c>
      <c r="D276" s="15" t="s">
        <v>519</v>
      </c>
      <c r="E276" s="15" t="s">
        <v>436</v>
      </c>
      <c r="F276" s="16">
        <v>44179</v>
      </c>
      <c r="G276" s="14" t="s">
        <v>511</v>
      </c>
      <c r="H276" s="18">
        <v>30942665848</v>
      </c>
      <c r="I276" s="2">
        <v>20113</v>
      </c>
      <c r="J276" s="1" t="s">
        <v>506</v>
      </c>
      <c r="K276" s="2"/>
    </row>
    <row r="277" spans="1:11" x14ac:dyDescent="0.3">
      <c r="A277" s="15">
        <v>113</v>
      </c>
      <c r="B277" s="27" t="str">
        <f>VLOOKUP(A277,Tabela1[[#All],[Estabelecimento]:[Inscrição Estadual]],5,0)</f>
        <v>10.376.555/0013-20</v>
      </c>
      <c r="C277" s="15">
        <v>10</v>
      </c>
      <c r="D277" s="15" t="s">
        <v>520</v>
      </c>
      <c r="E277" s="15" t="s">
        <v>436</v>
      </c>
      <c r="F277" s="16">
        <v>44179</v>
      </c>
      <c r="G277" s="14" t="s">
        <v>511</v>
      </c>
      <c r="H277" s="18">
        <v>7438145921</v>
      </c>
      <c r="I277" s="2">
        <v>20113</v>
      </c>
      <c r="J277" s="1" t="s">
        <v>506</v>
      </c>
      <c r="K277" s="2"/>
    </row>
    <row r="278" spans="1:11" x14ac:dyDescent="0.3">
      <c r="A278" s="15">
        <v>113</v>
      </c>
      <c r="B278" s="27" t="str">
        <f>VLOOKUP(A278,Tabela1[[#All],[Estabelecimento]:[Inscrição Estadual]],5,0)</f>
        <v>10.376.555/0013-20</v>
      </c>
      <c r="C278" s="15">
        <v>13</v>
      </c>
      <c r="D278" s="15" t="s">
        <v>526</v>
      </c>
      <c r="E278" s="15" t="s">
        <v>424</v>
      </c>
      <c r="F278" s="16">
        <v>44179</v>
      </c>
      <c r="G278" s="14" t="s">
        <v>511</v>
      </c>
      <c r="H278" s="18">
        <v>49348494830</v>
      </c>
      <c r="I278" s="2">
        <v>20113</v>
      </c>
      <c r="J278" s="1" t="s">
        <v>506</v>
      </c>
      <c r="K278" s="2"/>
    </row>
    <row r="279" spans="1:11" x14ac:dyDescent="0.3">
      <c r="A279" s="15">
        <v>113</v>
      </c>
      <c r="B279" s="27" t="str">
        <f>VLOOKUP(A279,Tabela1[[#All],[Estabelecimento]:[Inscrição Estadual]],5,0)</f>
        <v>10.376.555/0013-20</v>
      </c>
      <c r="C279" s="15">
        <v>26</v>
      </c>
      <c r="D279" s="15" t="s">
        <v>515</v>
      </c>
      <c r="E279" s="15" t="s">
        <v>446</v>
      </c>
      <c r="F279" s="16">
        <v>44180</v>
      </c>
      <c r="G279" s="14" t="s">
        <v>511</v>
      </c>
      <c r="H279" s="18">
        <v>49753274300</v>
      </c>
      <c r="I279" s="2">
        <v>20113</v>
      </c>
      <c r="J279" s="1" t="s">
        <v>506</v>
      </c>
      <c r="K279" s="2"/>
    </row>
    <row r="280" spans="1:11" x14ac:dyDescent="0.3">
      <c r="A280" s="15">
        <v>113</v>
      </c>
      <c r="B280" s="27" t="str">
        <f>VLOOKUP(A280,Tabela1[[#All],[Estabelecimento]:[Inscrição Estadual]],5,0)</f>
        <v>10.376.555/0013-20</v>
      </c>
      <c r="C280" s="15">
        <v>16</v>
      </c>
      <c r="D280" s="15" t="s">
        <v>510</v>
      </c>
      <c r="E280" s="15" t="s">
        <v>424</v>
      </c>
      <c r="F280" s="16">
        <v>44181</v>
      </c>
      <c r="G280" s="14" t="s">
        <v>511</v>
      </c>
      <c r="H280" s="18">
        <v>43255427878</v>
      </c>
      <c r="I280" s="2">
        <v>20113</v>
      </c>
      <c r="J280" s="1" t="s">
        <v>506</v>
      </c>
      <c r="K280" s="2"/>
    </row>
    <row r="281" spans="1:11" x14ac:dyDescent="0.3">
      <c r="A281" s="15">
        <v>113</v>
      </c>
      <c r="B281" s="27" t="str">
        <f>VLOOKUP(A281,Tabela1[[#All],[Estabelecimento]:[Inscrição Estadual]],5,0)</f>
        <v>10.376.555/0013-20</v>
      </c>
      <c r="C281" s="15">
        <v>21</v>
      </c>
      <c r="D281" s="15" t="s">
        <v>521</v>
      </c>
      <c r="E281" s="15" t="s">
        <v>198</v>
      </c>
      <c r="F281" s="16">
        <v>44229</v>
      </c>
      <c r="G281" s="14" t="s">
        <v>12</v>
      </c>
      <c r="H281" s="18">
        <v>26438317802</v>
      </c>
      <c r="I281" s="2">
        <v>40102</v>
      </c>
      <c r="J281" s="1" t="s">
        <v>10</v>
      </c>
      <c r="K281" s="2" t="s">
        <v>522</v>
      </c>
    </row>
    <row r="282" spans="1:11" x14ac:dyDescent="0.3">
      <c r="A282" s="15">
        <v>113</v>
      </c>
      <c r="B282" s="27" t="str">
        <f>VLOOKUP(A282,Tabela1[[#All],[Estabelecimento]:[Inscrição Estadual]],5,0)</f>
        <v>10.376.555/0013-20</v>
      </c>
      <c r="C282" s="15">
        <v>22</v>
      </c>
      <c r="D282" s="15" t="s">
        <v>508</v>
      </c>
      <c r="E282" s="15" t="s">
        <v>436</v>
      </c>
      <c r="F282" s="16">
        <v>44236</v>
      </c>
      <c r="G282" s="14" t="s">
        <v>511</v>
      </c>
      <c r="H282" s="18">
        <v>22626412856</v>
      </c>
      <c r="I282" s="2">
        <v>20113</v>
      </c>
      <c r="J282" s="1" t="s">
        <v>506</v>
      </c>
      <c r="K282" s="2"/>
    </row>
    <row r="283" spans="1:11" x14ac:dyDescent="0.3">
      <c r="A283" s="15">
        <v>113</v>
      </c>
      <c r="B283" s="27" t="str">
        <f>VLOOKUP(A283,Tabela1[[#All],[Estabelecimento]:[Inscrição Estadual]],5,0)</f>
        <v>10.376.555/0013-20</v>
      </c>
      <c r="C283" s="15">
        <v>24</v>
      </c>
      <c r="D283" s="15" t="s">
        <v>509</v>
      </c>
      <c r="E283" s="15" t="s">
        <v>436</v>
      </c>
      <c r="F283" s="16">
        <v>44236</v>
      </c>
      <c r="G283" s="14" t="s">
        <v>511</v>
      </c>
      <c r="H283" s="18">
        <v>19688778869</v>
      </c>
      <c r="I283" s="2">
        <v>20113</v>
      </c>
      <c r="J283" s="1" t="s">
        <v>506</v>
      </c>
      <c r="K283" s="2"/>
    </row>
    <row r="284" spans="1:11" x14ac:dyDescent="0.3">
      <c r="A284" s="15">
        <v>113</v>
      </c>
      <c r="B284" s="27" t="str">
        <f>VLOOKUP(A284,Tabela1[[#All],[Estabelecimento]:[Inscrição Estadual]],5,0)</f>
        <v>10.376.555/0013-20</v>
      </c>
      <c r="C284" s="15">
        <v>23</v>
      </c>
      <c r="D284" s="15" t="s">
        <v>518</v>
      </c>
      <c r="E284" s="15" t="s">
        <v>436</v>
      </c>
      <c r="F284" s="16">
        <v>44236</v>
      </c>
      <c r="G284" s="14" t="s">
        <v>511</v>
      </c>
      <c r="H284" s="18">
        <v>28299707803</v>
      </c>
      <c r="I284" s="2">
        <v>20113</v>
      </c>
      <c r="J284" s="1" t="s">
        <v>506</v>
      </c>
      <c r="K284" s="2"/>
    </row>
    <row r="285" spans="1:11" x14ac:dyDescent="0.3">
      <c r="A285" s="15">
        <v>113</v>
      </c>
      <c r="B285" s="27" t="str">
        <f>VLOOKUP(A285,Tabela1[[#All],[Estabelecimento]:[Inscrição Estadual]],5,0)</f>
        <v>10.376.555/0013-20</v>
      </c>
      <c r="C285" s="15">
        <v>27</v>
      </c>
      <c r="D285" s="15" t="s">
        <v>507</v>
      </c>
      <c r="E285" s="15" t="s">
        <v>424</v>
      </c>
      <c r="F285" s="16">
        <v>44305</v>
      </c>
      <c r="G285" s="14" t="s">
        <v>511</v>
      </c>
      <c r="H285" s="18">
        <v>29999760899</v>
      </c>
      <c r="I285" s="2">
        <v>20113</v>
      </c>
      <c r="J285" s="1" t="s">
        <v>506</v>
      </c>
      <c r="K285" s="2"/>
    </row>
    <row r="286" spans="1:11" x14ac:dyDescent="0.3">
      <c r="A286" s="15">
        <v>113</v>
      </c>
      <c r="B286" s="27" t="str">
        <f>VLOOKUP(A286,Tabela1[[#All],[Estabelecimento]:[Inscrição Estadual]],5,0)</f>
        <v>10.376.555/0013-20</v>
      </c>
      <c r="C286" s="15">
        <v>29</v>
      </c>
      <c r="D286" s="15" t="s">
        <v>517</v>
      </c>
      <c r="E286" s="15" t="s">
        <v>424</v>
      </c>
      <c r="F286" s="16">
        <v>44355</v>
      </c>
      <c r="G286" s="14" t="s">
        <v>511</v>
      </c>
      <c r="H286" s="18">
        <v>44536921885</v>
      </c>
      <c r="I286" s="2">
        <v>20113</v>
      </c>
      <c r="J286" s="1" t="s">
        <v>506</v>
      </c>
      <c r="K286" s="2"/>
    </row>
    <row r="287" spans="1:11" x14ac:dyDescent="0.3">
      <c r="A287" s="15">
        <v>113</v>
      </c>
      <c r="B287" s="27" t="str">
        <f>VLOOKUP(A287,Tabela1[[#All],[Estabelecimento]:[Inscrição Estadual]],5,0)</f>
        <v>10.376.555/0013-20</v>
      </c>
      <c r="C287" s="15">
        <v>28</v>
      </c>
      <c r="D287" s="15" t="s">
        <v>513</v>
      </c>
      <c r="E287" s="15" t="s">
        <v>55</v>
      </c>
      <c r="F287" s="16">
        <v>44356</v>
      </c>
      <c r="G287" s="14" t="s">
        <v>511</v>
      </c>
      <c r="H287" s="18">
        <v>41268346802</v>
      </c>
      <c r="I287" s="2">
        <v>40102</v>
      </c>
      <c r="J287" s="1" t="s">
        <v>10</v>
      </c>
      <c r="K287" s="2" t="s">
        <v>514</v>
      </c>
    </row>
    <row r="288" spans="1:11" x14ac:dyDescent="0.3">
      <c r="A288" s="15">
        <v>114</v>
      </c>
      <c r="B288" s="27" t="str">
        <f>VLOOKUP(A288,Tabela1[[#All],[Estabelecimento]:[Inscrição Estadual]],5,0)</f>
        <v>10.376.555/0014-00</v>
      </c>
      <c r="C288" s="15">
        <v>7</v>
      </c>
      <c r="D288" s="15" t="s">
        <v>535</v>
      </c>
      <c r="E288" s="15" t="s">
        <v>436</v>
      </c>
      <c r="F288" s="16">
        <v>43985</v>
      </c>
      <c r="G288" s="14" t="s">
        <v>529</v>
      </c>
      <c r="H288" s="18">
        <v>6036489323</v>
      </c>
      <c r="I288" s="2">
        <v>20114</v>
      </c>
      <c r="J288" s="1" t="s">
        <v>530</v>
      </c>
      <c r="K288" s="2"/>
    </row>
    <row r="289" spans="1:11" x14ac:dyDescent="0.3">
      <c r="A289" s="15">
        <v>114</v>
      </c>
      <c r="B289" s="27" t="str">
        <f>VLOOKUP(A289,Tabela1[[#All],[Estabelecimento]:[Inscrição Estadual]],5,0)</f>
        <v>10.376.555/0014-00</v>
      </c>
      <c r="C289" s="15">
        <v>6</v>
      </c>
      <c r="D289" s="15" t="s">
        <v>541</v>
      </c>
      <c r="E289" s="15" t="s">
        <v>436</v>
      </c>
      <c r="F289" s="16">
        <v>43985</v>
      </c>
      <c r="G289" s="14" t="s">
        <v>529</v>
      </c>
      <c r="H289" s="18">
        <v>99180332153</v>
      </c>
      <c r="I289" s="2">
        <v>20114</v>
      </c>
      <c r="J289" s="1" t="s">
        <v>530</v>
      </c>
      <c r="K289" s="2"/>
    </row>
    <row r="290" spans="1:11" x14ac:dyDescent="0.3">
      <c r="A290" s="15">
        <v>114</v>
      </c>
      <c r="B290" s="27" t="str">
        <f>VLOOKUP(A290,Tabela1[[#All],[Estabelecimento]:[Inscrição Estadual]],5,0)</f>
        <v>10.376.555/0014-00</v>
      </c>
      <c r="C290" s="15">
        <v>4</v>
      </c>
      <c r="D290" s="15" t="s">
        <v>546</v>
      </c>
      <c r="E290" s="15" t="s">
        <v>436</v>
      </c>
      <c r="F290" s="16">
        <v>43985</v>
      </c>
      <c r="G290" s="14" t="s">
        <v>529</v>
      </c>
      <c r="H290" s="18">
        <v>60238815307</v>
      </c>
      <c r="I290" s="2">
        <v>20114</v>
      </c>
      <c r="J290" s="1" t="s">
        <v>530</v>
      </c>
      <c r="K290" s="2"/>
    </row>
    <row r="291" spans="1:11" x14ac:dyDescent="0.3">
      <c r="A291" s="15">
        <v>114</v>
      </c>
      <c r="B291" s="27" t="str">
        <f>VLOOKUP(A291,Tabela1[[#All],[Estabelecimento]:[Inscrição Estadual]],5,0)</f>
        <v>10.376.555/0014-00</v>
      </c>
      <c r="C291" s="15">
        <v>3</v>
      </c>
      <c r="D291" s="15" t="s">
        <v>547</v>
      </c>
      <c r="E291" s="15" t="s">
        <v>436</v>
      </c>
      <c r="F291" s="16">
        <v>43985</v>
      </c>
      <c r="G291" s="14" t="s">
        <v>529</v>
      </c>
      <c r="H291" s="18">
        <v>60154405388</v>
      </c>
      <c r="I291" s="2">
        <v>20114</v>
      </c>
      <c r="J291" s="1" t="s">
        <v>530</v>
      </c>
      <c r="K291" s="2"/>
    </row>
    <row r="292" spans="1:11" x14ac:dyDescent="0.3">
      <c r="A292" s="15">
        <v>114</v>
      </c>
      <c r="B292" s="27" t="str">
        <f>VLOOKUP(A292,Tabela1[[#All],[Estabelecimento]:[Inscrição Estadual]],5,0)</f>
        <v>10.376.555/0014-00</v>
      </c>
      <c r="C292" s="15">
        <v>5</v>
      </c>
      <c r="D292" s="15" t="s">
        <v>550</v>
      </c>
      <c r="E292" s="15" t="s">
        <v>436</v>
      </c>
      <c r="F292" s="16">
        <v>43985</v>
      </c>
      <c r="G292" s="14" t="s">
        <v>529</v>
      </c>
      <c r="H292" s="18">
        <v>60918433380</v>
      </c>
      <c r="I292" s="2">
        <v>20114</v>
      </c>
      <c r="J292" s="1" t="s">
        <v>530</v>
      </c>
      <c r="K292" s="2"/>
    </row>
    <row r="293" spans="1:11" x14ac:dyDescent="0.3">
      <c r="A293" s="15">
        <v>114</v>
      </c>
      <c r="B293" s="27" t="str">
        <f>VLOOKUP(A293,Tabela1[[#All],[Estabelecimento]:[Inscrição Estadual]],5,0)</f>
        <v>10.376.555/0014-00</v>
      </c>
      <c r="C293" s="15">
        <v>9</v>
      </c>
      <c r="D293" s="15" t="s">
        <v>545</v>
      </c>
      <c r="E293" s="15" t="s">
        <v>436</v>
      </c>
      <c r="F293" s="16">
        <v>43986</v>
      </c>
      <c r="G293" s="14" t="s">
        <v>529</v>
      </c>
      <c r="H293" s="18">
        <v>1969784326</v>
      </c>
      <c r="I293" s="2">
        <v>20114</v>
      </c>
      <c r="J293" s="1" t="s">
        <v>530</v>
      </c>
      <c r="K293" s="2"/>
    </row>
    <row r="294" spans="1:11" x14ac:dyDescent="0.3">
      <c r="A294" s="15">
        <v>114</v>
      </c>
      <c r="B294" s="27" t="str">
        <f>VLOOKUP(A294,Tabela1[[#All],[Estabelecimento]:[Inscrição Estadual]],5,0)</f>
        <v>10.376.555/0014-00</v>
      </c>
      <c r="C294" s="15">
        <v>8</v>
      </c>
      <c r="D294" s="15" t="s">
        <v>548</v>
      </c>
      <c r="E294" s="15" t="s">
        <v>436</v>
      </c>
      <c r="F294" s="16">
        <v>43986</v>
      </c>
      <c r="G294" s="14" t="s">
        <v>529</v>
      </c>
      <c r="H294" s="18">
        <v>88083810304</v>
      </c>
      <c r="I294" s="2">
        <v>20114</v>
      </c>
      <c r="J294" s="1" t="s">
        <v>530</v>
      </c>
      <c r="K294" s="2"/>
    </row>
    <row r="295" spans="1:11" x14ac:dyDescent="0.3">
      <c r="A295" s="15">
        <v>114</v>
      </c>
      <c r="B295" s="27" t="str">
        <f>VLOOKUP(A295,Tabela1[[#All],[Estabelecimento]:[Inscrição Estadual]],5,0)</f>
        <v>10.376.555/0014-00</v>
      </c>
      <c r="C295" s="15">
        <v>10</v>
      </c>
      <c r="D295" s="15" t="s">
        <v>549</v>
      </c>
      <c r="E295" s="15" t="s">
        <v>436</v>
      </c>
      <c r="F295" s="16">
        <v>43986</v>
      </c>
      <c r="G295" s="14" t="s">
        <v>529</v>
      </c>
      <c r="H295" s="18">
        <v>60822750392</v>
      </c>
      <c r="I295" s="2">
        <v>20114</v>
      </c>
      <c r="J295" s="1" t="s">
        <v>530</v>
      </c>
      <c r="K295" s="2"/>
    </row>
    <row r="296" spans="1:11" x14ac:dyDescent="0.3">
      <c r="A296" s="15">
        <v>114</v>
      </c>
      <c r="B296" s="27" t="str">
        <f>VLOOKUP(A296,Tabela1[[#All],[Estabelecimento]:[Inscrição Estadual]],5,0)</f>
        <v>10.376.555/0014-00</v>
      </c>
      <c r="C296" s="15">
        <v>12</v>
      </c>
      <c r="D296" s="15" t="s">
        <v>538</v>
      </c>
      <c r="E296" s="15" t="s">
        <v>55</v>
      </c>
      <c r="F296" s="16">
        <v>43990</v>
      </c>
      <c r="G296" s="14" t="s">
        <v>529</v>
      </c>
      <c r="H296" s="18">
        <v>3562688377</v>
      </c>
      <c r="I296" s="2">
        <v>20114</v>
      </c>
      <c r="J296" s="1" t="s">
        <v>530</v>
      </c>
      <c r="K296" s="2" t="s">
        <v>539</v>
      </c>
    </row>
    <row r="297" spans="1:11" x14ac:dyDescent="0.3">
      <c r="A297" s="15">
        <v>114</v>
      </c>
      <c r="B297" s="27" t="str">
        <f>VLOOKUP(A297,Tabela1[[#All],[Estabelecimento]:[Inscrição Estadual]],5,0)</f>
        <v>10.376.555/0014-00</v>
      </c>
      <c r="C297" s="15">
        <v>18</v>
      </c>
      <c r="D297" s="15" t="s">
        <v>542</v>
      </c>
      <c r="E297" s="15" t="s">
        <v>409</v>
      </c>
      <c r="F297" s="16">
        <v>44091</v>
      </c>
      <c r="G297" s="14" t="s">
        <v>209</v>
      </c>
      <c r="H297" s="18">
        <v>2347001302</v>
      </c>
      <c r="I297" s="2">
        <v>50115</v>
      </c>
      <c r="J297" s="1" t="s">
        <v>211</v>
      </c>
      <c r="K297" s="2"/>
    </row>
    <row r="298" spans="1:11" x14ac:dyDescent="0.3">
      <c r="A298" s="15">
        <v>114</v>
      </c>
      <c r="B298" s="27" t="str">
        <f>VLOOKUP(A298,Tabela1[[#All],[Estabelecimento]:[Inscrição Estadual]],5,0)</f>
        <v>10.376.555/0014-00</v>
      </c>
      <c r="C298" s="15">
        <v>19</v>
      </c>
      <c r="D298" s="15" t="s">
        <v>543</v>
      </c>
      <c r="E298" s="15" t="s">
        <v>47</v>
      </c>
      <c r="F298" s="16">
        <v>44139</v>
      </c>
      <c r="G298" s="14" t="s">
        <v>165</v>
      </c>
      <c r="H298" s="18">
        <v>90069609268</v>
      </c>
      <c r="I298" s="2">
        <v>30114</v>
      </c>
      <c r="J298" s="1" t="s">
        <v>537</v>
      </c>
      <c r="K298" s="2" t="s">
        <v>544</v>
      </c>
    </row>
    <row r="299" spans="1:11" x14ac:dyDescent="0.3">
      <c r="A299" s="15">
        <v>114</v>
      </c>
      <c r="B299" s="27" t="str">
        <f>VLOOKUP(A299,Tabela1[[#All],[Estabelecimento]:[Inscrição Estadual]],5,0)</f>
        <v>10.376.555/0014-00</v>
      </c>
      <c r="C299" s="15">
        <v>20</v>
      </c>
      <c r="D299" s="15" t="s">
        <v>532</v>
      </c>
      <c r="E299" s="15" t="s">
        <v>409</v>
      </c>
      <c r="F299" s="16">
        <v>44154</v>
      </c>
      <c r="G299" s="14" t="s">
        <v>209</v>
      </c>
      <c r="H299" s="18">
        <v>6434344104</v>
      </c>
      <c r="I299" s="2">
        <v>50115</v>
      </c>
      <c r="J299" s="1" t="s">
        <v>211</v>
      </c>
      <c r="K299" s="2"/>
    </row>
    <row r="300" spans="1:11" x14ac:dyDescent="0.3">
      <c r="A300" s="15">
        <v>114</v>
      </c>
      <c r="B300" s="27" t="str">
        <f>VLOOKUP(A300,Tabela1[[#All],[Estabelecimento]:[Inscrição Estadual]],5,0)</f>
        <v>10.376.555/0014-00</v>
      </c>
      <c r="C300" s="15">
        <v>22</v>
      </c>
      <c r="D300" s="15" t="s">
        <v>536</v>
      </c>
      <c r="E300" s="15" t="s">
        <v>293</v>
      </c>
      <c r="F300" s="16">
        <v>44179</v>
      </c>
      <c r="G300" s="14" t="s">
        <v>529</v>
      </c>
      <c r="H300" s="18">
        <v>84690020310</v>
      </c>
      <c r="I300" s="2">
        <v>30114</v>
      </c>
      <c r="J300" s="1" t="s">
        <v>537</v>
      </c>
      <c r="K300" s="2"/>
    </row>
    <row r="301" spans="1:11" x14ac:dyDescent="0.3">
      <c r="A301" s="15">
        <v>114</v>
      </c>
      <c r="B301" s="27" t="str">
        <f>VLOOKUP(A301,Tabela1[[#All],[Estabelecimento]:[Inscrição Estadual]],5,0)</f>
        <v>10.376.555/0014-00</v>
      </c>
      <c r="C301" s="15">
        <v>23</v>
      </c>
      <c r="D301" s="15" t="s">
        <v>529</v>
      </c>
      <c r="E301" s="15" t="s">
        <v>308</v>
      </c>
      <c r="F301" s="16">
        <v>44207</v>
      </c>
      <c r="G301" s="14" t="s">
        <v>82</v>
      </c>
      <c r="H301" s="18">
        <v>78973457691</v>
      </c>
      <c r="I301" s="2">
        <v>20114</v>
      </c>
      <c r="J301" s="1" t="s">
        <v>530</v>
      </c>
      <c r="K301" s="2" t="s">
        <v>531</v>
      </c>
    </row>
    <row r="302" spans="1:11" x14ac:dyDescent="0.3">
      <c r="A302" s="15">
        <v>114</v>
      </c>
      <c r="B302" s="27" t="str">
        <f>VLOOKUP(A302,Tabela1[[#All],[Estabelecimento]:[Inscrição Estadual]],5,0)</f>
        <v>10.376.555/0014-00</v>
      </c>
      <c r="C302" s="15">
        <v>24</v>
      </c>
      <c r="D302" s="15" t="s">
        <v>540</v>
      </c>
      <c r="E302" s="15" t="s">
        <v>285</v>
      </c>
      <c r="F302" s="16">
        <v>44228</v>
      </c>
      <c r="G302" s="14" t="s">
        <v>529</v>
      </c>
      <c r="H302" s="18">
        <v>10855537442</v>
      </c>
      <c r="I302" s="2">
        <v>30114</v>
      </c>
      <c r="J302" s="1" t="s">
        <v>537</v>
      </c>
      <c r="K302" s="2"/>
    </row>
    <row r="303" spans="1:11" x14ac:dyDescent="0.3">
      <c r="A303" s="15">
        <v>114</v>
      </c>
      <c r="B303" s="27" t="str">
        <f>VLOOKUP(A303,Tabela1[[#All],[Estabelecimento]:[Inscrição Estadual]],5,0)</f>
        <v>10.376.555/0014-00</v>
      </c>
      <c r="C303" s="15">
        <v>25</v>
      </c>
      <c r="D303" s="15" t="s">
        <v>551</v>
      </c>
      <c r="E303" s="15" t="s">
        <v>436</v>
      </c>
      <c r="F303" s="16">
        <v>44258</v>
      </c>
      <c r="G303" s="14" t="s">
        <v>529</v>
      </c>
      <c r="H303" s="18">
        <v>1223637360</v>
      </c>
      <c r="I303" s="2">
        <v>20114</v>
      </c>
      <c r="J303" s="1" t="s">
        <v>530</v>
      </c>
      <c r="K303" s="2"/>
    </row>
    <row r="304" spans="1:11" x14ac:dyDescent="0.3">
      <c r="A304" s="15">
        <v>114</v>
      </c>
      <c r="B304" s="27" t="str">
        <f>VLOOKUP(A304,Tabela1[[#All],[Estabelecimento]:[Inscrição Estadual]],5,0)</f>
        <v>10.376.555/0014-00</v>
      </c>
      <c r="C304" s="15">
        <v>26</v>
      </c>
      <c r="D304" s="15" t="s">
        <v>533</v>
      </c>
      <c r="E304" s="15" t="s">
        <v>198</v>
      </c>
      <c r="F304" s="16">
        <v>44272</v>
      </c>
      <c r="G304" s="14" t="s">
        <v>12</v>
      </c>
      <c r="H304" s="18">
        <v>5680292327</v>
      </c>
      <c r="I304" s="2">
        <v>40105</v>
      </c>
      <c r="J304" s="1" t="s">
        <v>14</v>
      </c>
      <c r="K304" s="2" t="s">
        <v>534</v>
      </c>
    </row>
    <row r="305" spans="1:11" x14ac:dyDescent="0.3">
      <c r="A305" s="15">
        <v>117</v>
      </c>
      <c r="B305" s="27" t="str">
        <f>VLOOKUP(A305,Tabela1[[#All],[Estabelecimento]:[Inscrição Estadual]],5,0)</f>
        <v>10.376.555/0017-53</v>
      </c>
      <c r="C305" s="15">
        <v>1</v>
      </c>
      <c r="D305" s="15" t="s">
        <v>637</v>
      </c>
      <c r="E305" s="15" t="s">
        <v>638</v>
      </c>
      <c r="F305" s="16">
        <v>44228</v>
      </c>
      <c r="G305" s="14" t="s">
        <v>170</v>
      </c>
      <c r="H305" s="18">
        <v>94797498234</v>
      </c>
      <c r="I305" s="2">
        <v>10112</v>
      </c>
      <c r="J305" s="1" t="s">
        <v>41</v>
      </c>
      <c r="K305" s="2" t="s">
        <v>639</v>
      </c>
    </row>
    <row r="306" spans="1:11" x14ac:dyDescent="0.3">
      <c r="A306" s="15">
        <v>117</v>
      </c>
      <c r="B306" s="27" t="str">
        <f>VLOOKUP(A306,Tabela1[[#All],[Estabelecimento]:[Inscrição Estadual]],5,0)</f>
        <v>10.376.555/0017-53</v>
      </c>
      <c r="C306" s="15">
        <v>2</v>
      </c>
      <c r="D306" s="15" t="s">
        <v>630</v>
      </c>
      <c r="E306" s="15" t="s">
        <v>308</v>
      </c>
      <c r="F306" s="16">
        <v>44256</v>
      </c>
      <c r="G306" s="14" t="s">
        <v>82</v>
      </c>
      <c r="H306" s="18">
        <v>64969258287</v>
      </c>
      <c r="I306" s="2">
        <v>20117</v>
      </c>
      <c r="J306" s="1" t="s">
        <v>557</v>
      </c>
      <c r="K306" s="2" t="s">
        <v>631</v>
      </c>
    </row>
    <row r="307" spans="1:11" x14ac:dyDescent="0.3">
      <c r="A307" s="15">
        <v>117</v>
      </c>
      <c r="B307" s="27" t="str">
        <f>VLOOKUP(A307,Tabela1[[#All],[Estabelecimento]:[Inscrição Estadual]],5,0)</f>
        <v>10.376.555/0017-53</v>
      </c>
      <c r="C307" s="15">
        <v>3</v>
      </c>
      <c r="D307" s="15" t="s">
        <v>606</v>
      </c>
      <c r="E307" s="15" t="s">
        <v>308</v>
      </c>
      <c r="F307" s="16">
        <v>44319</v>
      </c>
      <c r="G307" s="14" t="s">
        <v>82</v>
      </c>
      <c r="H307" s="18">
        <v>12209491835</v>
      </c>
      <c r="I307" s="2">
        <v>20117</v>
      </c>
      <c r="J307" s="1" t="s">
        <v>557</v>
      </c>
      <c r="K307" s="2" t="s">
        <v>607</v>
      </c>
    </row>
    <row r="308" spans="1:11" x14ac:dyDescent="0.3">
      <c r="A308" s="15">
        <v>117</v>
      </c>
      <c r="B308" s="27" t="str">
        <f>VLOOKUP(A308,Tabela1[[#All],[Estabelecimento]:[Inscrição Estadual]],5,0)</f>
        <v>10.376.555/0017-53</v>
      </c>
      <c r="C308" s="15">
        <v>6</v>
      </c>
      <c r="D308" s="15" t="s">
        <v>565</v>
      </c>
      <c r="E308" s="15" t="s">
        <v>446</v>
      </c>
      <c r="F308" s="16">
        <v>44326</v>
      </c>
      <c r="G308" s="14" t="s">
        <v>630</v>
      </c>
      <c r="H308" s="18">
        <v>4778201159</v>
      </c>
      <c r="I308" s="2">
        <v>20117</v>
      </c>
      <c r="J308" s="1" t="s">
        <v>557</v>
      </c>
      <c r="K308" s="2"/>
    </row>
    <row r="309" spans="1:11" x14ac:dyDescent="0.3">
      <c r="A309" s="15">
        <v>117</v>
      </c>
      <c r="B309" s="27" t="str">
        <f>VLOOKUP(A309,Tabela1[[#All],[Estabelecimento]:[Inscrição Estadual]],5,0)</f>
        <v>10.376.555/0017-53</v>
      </c>
      <c r="C309" s="15">
        <v>4</v>
      </c>
      <c r="D309" s="15" t="s">
        <v>577</v>
      </c>
      <c r="E309" s="15" t="s">
        <v>578</v>
      </c>
      <c r="F309" s="16">
        <v>44326</v>
      </c>
      <c r="G309" s="14" t="s">
        <v>630</v>
      </c>
      <c r="H309" s="18">
        <v>27093166334</v>
      </c>
      <c r="I309" s="2">
        <v>30117</v>
      </c>
      <c r="J309" s="1" t="s">
        <v>555</v>
      </c>
      <c r="K309" s="2"/>
    </row>
    <row r="310" spans="1:11" x14ac:dyDescent="0.3">
      <c r="A310" s="15">
        <v>117</v>
      </c>
      <c r="B310" s="27" t="str">
        <f>VLOOKUP(A310,Tabela1[[#All],[Estabelecimento]:[Inscrição Estadual]],5,0)</f>
        <v>10.376.555/0017-53</v>
      </c>
      <c r="C310" s="15">
        <v>5</v>
      </c>
      <c r="D310" s="15" t="s">
        <v>586</v>
      </c>
      <c r="E310" s="15" t="s">
        <v>198</v>
      </c>
      <c r="F310" s="16">
        <v>44326</v>
      </c>
      <c r="G310" s="14" t="s">
        <v>232</v>
      </c>
      <c r="H310" s="18">
        <v>1725234270</v>
      </c>
      <c r="I310" s="2">
        <v>40105</v>
      </c>
      <c r="J310" s="1" t="s">
        <v>14</v>
      </c>
      <c r="K310" s="2" t="s">
        <v>587</v>
      </c>
    </row>
    <row r="311" spans="1:11" x14ac:dyDescent="0.3">
      <c r="A311" s="15">
        <v>117</v>
      </c>
      <c r="B311" s="27" t="str">
        <f>VLOOKUP(A311,Tabela1[[#All],[Estabelecimento]:[Inscrição Estadual]],5,0)</f>
        <v>10.376.555/0017-53</v>
      </c>
      <c r="C311" s="15">
        <v>7</v>
      </c>
      <c r="D311" s="15" t="s">
        <v>609</v>
      </c>
      <c r="E311" s="15" t="s">
        <v>446</v>
      </c>
      <c r="F311" s="16">
        <v>44326</v>
      </c>
      <c r="G311" s="14" t="s">
        <v>630</v>
      </c>
      <c r="H311" s="18">
        <v>32442796864</v>
      </c>
      <c r="I311" s="2">
        <v>20117</v>
      </c>
      <c r="J311" s="1" t="s">
        <v>557</v>
      </c>
      <c r="K311" s="2"/>
    </row>
    <row r="312" spans="1:11" x14ac:dyDescent="0.3">
      <c r="A312" s="15">
        <v>117</v>
      </c>
      <c r="B312" s="27" t="str">
        <f>VLOOKUP(A312,Tabela1[[#All],[Estabelecimento]:[Inscrição Estadual]],5,0)</f>
        <v>10.376.555/0017-53</v>
      </c>
      <c r="C312" s="15">
        <v>9</v>
      </c>
      <c r="D312" s="15" t="s">
        <v>632</v>
      </c>
      <c r="E312" s="15" t="s">
        <v>47</v>
      </c>
      <c r="F312" s="16">
        <v>44326</v>
      </c>
      <c r="G312" s="14" t="s">
        <v>165</v>
      </c>
      <c r="H312" s="18">
        <v>8657452693</v>
      </c>
      <c r="I312" s="2">
        <v>30117</v>
      </c>
      <c r="J312" s="1" t="s">
        <v>555</v>
      </c>
      <c r="K312" s="2" t="s">
        <v>633</v>
      </c>
    </row>
    <row r="313" spans="1:11" x14ac:dyDescent="0.3">
      <c r="A313" s="15">
        <v>117</v>
      </c>
      <c r="B313" s="27" t="str">
        <f>VLOOKUP(A313,Tabela1[[#All],[Estabelecimento]:[Inscrição Estadual]],5,0)</f>
        <v>10.376.555/0017-53</v>
      </c>
      <c r="C313" s="15">
        <v>10</v>
      </c>
      <c r="D313" s="15" t="s">
        <v>552</v>
      </c>
      <c r="E313" s="15" t="s">
        <v>198</v>
      </c>
      <c r="F313" s="16">
        <v>44333</v>
      </c>
      <c r="G313" s="14" t="s">
        <v>232</v>
      </c>
      <c r="H313" s="18">
        <v>31392962234</v>
      </c>
      <c r="I313" s="2">
        <v>40105</v>
      </c>
      <c r="J313" s="1" t="s">
        <v>14</v>
      </c>
      <c r="K313" s="2"/>
    </row>
    <row r="314" spans="1:11" x14ac:dyDescent="0.3">
      <c r="A314" s="15">
        <v>117</v>
      </c>
      <c r="B314" s="27" t="str">
        <f>VLOOKUP(A314,Tabela1[[#All],[Estabelecimento]:[Inscrição Estadual]],5,0)</f>
        <v>10.376.555/0017-53</v>
      </c>
      <c r="C314" s="15">
        <v>29</v>
      </c>
      <c r="D314" s="15" t="s">
        <v>567</v>
      </c>
      <c r="E314" s="15" t="s">
        <v>568</v>
      </c>
      <c r="F314" s="16">
        <v>44333</v>
      </c>
      <c r="G314" s="14" t="s">
        <v>189</v>
      </c>
      <c r="H314" s="18">
        <v>6529017860</v>
      </c>
      <c r="I314" s="2">
        <v>50117</v>
      </c>
      <c r="J314" s="1" t="s">
        <v>560</v>
      </c>
      <c r="K314" s="2" t="s">
        <v>569</v>
      </c>
    </row>
    <row r="315" spans="1:11" x14ac:dyDescent="0.3">
      <c r="A315" s="15">
        <v>117</v>
      </c>
      <c r="B315" s="27" t="str">
        <f>VLOOKUP(A315,Tabela1[[#All],[Estabelecimento]:[Inscrição Estadual]],5,0)</f>
        <v>10.376.555/0017-53</v>
      </c>
      <c r="C315" s="15">
        <v>25</v>
      </c>
      <c r="D315" s="15" t="s">
        <v>576</v>
      </c>
      <c r="E315" s="15" t="s">
        <v>436</v>
      </c>
      <c r="F315" s="16">
        <v>44333</v>
      </c>
      <c r="G315" s="14" t="s">
        <v>630</v>
      </c>
      <c r="H315" s="18">
        <v>2334302295</v>
      </c>
      <c r="I315" s="2">
        <v>20117</v>
      </c>
      <c r="J315" s="1" t="s">
        <v>557</v>
      </c>
      <c r="K315" s="2"/>
    </row>
    <row r="316" spans="1:11" x14ac:dyDescent="0.3">
      <c r="A316" s="15">
        <v>117</v>
      </c>
      <c r="B316" s="27" t="str">
        <f>VLOOKUP(A316,Tabela1[[#All],[Estabelecimento]:[Inscrição Estadual]],5,0)</f>
        <v>10.376.555/0017-53</v>
      </c>
      <c r="C316" s="15">
        <v>16</v>
      </c>
      <c r="D316" s="15" t="s">
        <v>600</v>
      </c>
      <c r="E316" s="15" t="s">
        <v>601</v>
      </c>
      <c r="F316" s="16">
        <v>44333</v>
      </c>
      <c r="G316" s="14" t="s">
        <v>630</v>
      </c>
      <c r="H316" s="18">
        <v>39800778888</v>
      </c>
      <c r="I316" s="2">
        <v>30117</v>
      </c>
      <c r="J316" s="1" t="s">
        <v>555</v>
      </c>
      <c r="K316" s="2"/>
    </row>
    <row r="317" spans="1:11" x14ac:dyDescent="0.3">
      <c r="A317" s="15">
        <v>117</v>
      </c>
      <c r="B317" s="27" t="str">
        <f>VLOOKUP(A317,Tabela1[[#All],[Estabelecimento]:[Inscrição Estadual]],5,0)</f>
        <v>10.376.555/0017-53</v>
      </c>
      <c r="C317" s="15">
        <v>12</v>
      </c>
      <c r="D317" s="15" t="s">
        <v>604</v>
      </c>
      <c r="E317" s="15" t="s">
        <v>605</v>
      </c>
      <c r="F317" s="16">
        <v>44333</v>
      </c>
      <c r="G317" s="14" t="s">
        <v>630</v>
      </c>
      <c r="H317" s="18">
        <v>6753166424</v>
      </c>
      <c r="I317" s="2">
        <v>30117</v>
      </c>
      <c r="J317" s="1" t="s">
        <v>555</v>
      </c>
      <c r="K317" s="2"/>
    </row>
    <row r="318" spans="1:11" x14ac:dyDescent="0.3">
      <c r="A318" s="15">
        <v>117</v>
      </c>
      <c r="B318" s="27" t="str">
        <f>VLOOKUP(A318,Tabela1[[#All],[Estabelecimento]:[Inscrição Estadual]],5,0)</f>
        <v>10.376.555/0017-53</v>
      </c>
      <c r="C318" s="15">
        <v>14</v>
      </c>
      <c r="D318" s="15" t="s">
        <v>610</v>
      </c>
      <c r="E318" s="15" t="s">
        <v>578</v>
      </c>
      <c r="F318" s="16">
        <v>44333</v>
      </c>
      <c r="G318" s="14" t="s">
        <v>630</v>
      </c>
      <c r="H318" s="18">
        <v>954559657</v>
      </c>
      <c r="I318" s="2">
        <v>30117</v>
      </c>
      <c r="J318" s="1" t="s">
        <v>555</v>
      </c>
      <c r="K318" s="2"/>
    </row>
    <row r="319" spans="1:11" x14ac:dyDescent="0.3">
      <c r="A319" s="15">
        <v>117</v>
      </c>
      <c r="B319" s="27" t="str">
        <f>VLOOKUP(A319,Tabela1[[#All],[Estabelecimento]:[Inscrição Estadual]],5,0)</f>
        <v>10.376.555/0017-53</v>
      </c>
      <c r="C319" s="15">
        <v>15</v>
      </c>
      <c r="D319" s="15" t="s">
        <v>629</v>
      </c>
      <c r="E319" s="15" t="s">
        <v>578</v>
      </c>
      <c r="F319" s="16">
        <v>44333</v>
      </c>
      <c r="G319" s="14" t="s">
        <v>630</v>
      </c>
      <c r="H319" s="18">
        <v>12211600794</v>
      </c>
      <c r="I319" s="2">
        <v>30117</v>
      </c>
      <c r="J319" s="1" t="s">
        <v>555</v>
      </c>
      <c r="K319" s="2"/>
    </row>
    <row r="320" spans="1:11" x14ac:dyDescent="0.3">
      <c r="A320" s="15">
        <v>117</v>
      </c>
      <c r="B320" s="27" t="str">
        <f>VLOOKUP(A320,Tabela1[[#All],[Estabelecimento]:[Inscrição Estadual]],5,0)</f>
        <v>10.376.555/0017-53</v>
      </c>
      <c r="C320" s="15">
        <v>30</v>
      </c>
      <c r="D320" s="15" t="s">
        <v>583</v>
      </c>
      <c r="E320" s="15" t="s">
        <v>578</v>
      </c>
      <c r="F320" s="16">
        <v>44335</v>
      </c>
      <c r="G320" s="14" t="s">
        <v>630</v>
      </c>
      <c r="H320" s="18">
        <v>99648989249</v>
      </c>
      <c r="I320" s="2">
        <v>30117</v>
      </c>
      <c r="J320" s="1" t="s">
        <v>555</v>
      </c>
      <c r="K320" s="2"/>
    </row>
    <row r="321" spans="1:11" x14ac:dyDescent="0.3">
      <c r="A321" s="15">
        <v>117</v>
      </c>
      <c r="B321" s="27" t="str">
        <f>VLOOKUP(A321,Tabela1[[#All],[Estabelecimento]:[Inscrição Estadual]],5,0)</f>
        <v>10.376.555/0017-53</v>
      </c>
      <c r="C321" s="15">
        <v>31</v>
      </c>
      <c r="D321" s="15" t="s">
        <v>584</v>
      </c>
      <c r="E321" s="15" t="s">
        <v>424</v>
      </c>
      <c r="F321" s="16">
        <v>44335</v>
      </c>
      <c r="G321" s="14" t="s">
        <v>630</v>
      </c>
      <c r="H321" s="18">
        <v>2125301270</v>
      </c>
      <c r="I321" s="2">
        <v>20117</v>
      </c>
      <c r="J321" s="1" t="s">
        <v>557</v>
      </c>
      <c r="K321" s="2"/>
    </row>
    <row r="322" spans="1:11" x14ac:dyDescent="0.3">
      <c r="A322" s="15">
        <v>117</v>
      </c>
      <c r="B322" s="27" t="str">
        <f>VLOOKUP(A322,Tabela1[[#All],[Estabelecimento]:[Inscrição Estadual]],5,0)</f>
        <v>10.376.555/0017-53</v>
      </c>
      <c r="C322" s="15">
        <v>23</v>
      </c>
      <c r="D322" s="15" t="s">
        <v>588</v>
      </c>
      <c r="E322" s="15" t="s">
        <v>443</v>
      </c>
      <c r="F322" s="16">
        <v>44335</v>
      </c>
      <c r="G322" s="14" t="s">
        <v>630</v>
      </c>
      <c r="H322" s="18">
        <v>31534260234</v>
      </c>
      <c r="I322" s="2">
        <v>20117</v>
      </c>
      <c r="J322" s="1" t="s">
        <v>557</v>
      </c>
      <c r="K322" s="2"/>
    </row>
    <row r="323" spans="1:11" x14ac:dyDescent="0.3">
      <c r="A323" s="15">
        <v>117</v>
      </c>
      <c r="B323" s="27" t="str">
        <f>VLOOKUP(A323,Tabela1[[#All],[Estabelecimento]:[Inscrição Estadual]],5,0)</f>
        <v>10.376.555/0017-53</v>
      </c>
      <c r="C323" s="15">
        <v>24</v>
      </c>
      <c r="D323" s="15" t="s">
        <v>589</v>
      </c>
      <c r="E323" s="15" t="s">
        <v>436</v>
      </c>
      <c r="F323" s="16">
        <v>44335</v>
      </c>
      <c r="G323" s="14" t="s">
        <v>630</v>
      </c>
      <c r="H323" s="18">
        <v>2638121207</v>
      </c>
      <c r="I323" s="2">
        <v>20117</v>
      </c>
      <c r="J323" s="1" t="s">
        <v>557</v>
      </c>
      <c r="K323" s="2"/>
    </row>
    <row r="324" spans="1:11" x14ac:dyDescent="0.3">
      <c r="A324" s="15">
        <v>117</v>
      </c>
      <c r="B324" s="27" t="str">
        <f>VLOOKUP(A324,Tabela1[[#All],[Estabelecimento]:[Inscrição Estadual]],5,0)</f>
        <v>10.376.555/0017-53</v>
      </c>
      <c r="C324" s="15">
        <v>22</v>
      </c>
      <c r="D324" s="15" t="s">
        <v>592</v>
      </c>
      <c r="E324" s="15" t="s">
        <v>436</v>
      </c>
      <c r="F324" s="16">
        <v>44335</v>
      </c>
      <c r="G324" s="14" t="s">
        <v>630</v>
      </c>
      <c r="H324" s="18">
        <v>46836519200</v>
      </c>
      <c r="I324" s="2">
        <v>20117</v>
      </c>
      <c r="J324" s="1" t="s">
        <v>557</v>
      </c>
      <c r="K324" s="2"/>
    </row>
    <row r="325" spans="1:11" x14ac:dyDescent="0.3">
      <c r="A325" s="15">
        <v>117</v>
      </c>
      <c r="B325" s="27" t="str">
        <f>VLOOKUP(A325,Tabela1[[#All],[Estabelecimento]:[Inscrição Estadual]],5,0)</f>
        <v>10.376.555/0017-53</v>
      </c>
      <c r="C325" s="15">
        <v>21</v>
      </c>
      <c r="D325" s="15" t="s">
        <v>599</v>
      </c>
      <c r="E325" s="15" t="s">
        <v>446</v>
      </c>
      <c r="F325" s="16">
        <v>44335</v>
      </c>
      <c r="G325" s="14" t="s">
        <v>630</v>
      </c>
      <c r="H325" s="18">
        <v>98646028291</v>
      </c>
      <c r="I325" s="2">
        <v>20117</v>
      </c>
      <c r="J325" s="1" t="s">
        <v>557</v>
      </c>
      <c r="K325" s="2"/>
    </row>
    <row r="326" spans="1:11" x14ac:dyDescent="0.3">
      <c r="A326" s="15">
        <v>117</v>
      </c>
      <c r="B326" s="27" t="str">
        <f>VLOOKUP(A326,Tabela1[[#All],[Estabelecimento]:[Inscrição Estadual]],5,0)</f>
        <v>10.376.555/0017-53</v>
      </c>
      <c r="C326" s="15">
        <v>13</v>
      </c>
      <c r="D326" s="15" t="s">
        <v>624</v>
      </c>
      <c r="E326" s="15" t="s">
        <v>436</v>
      </c>
      <c r="F326" s="16">
        <v>44335</v>
      </c>
      <c r="G326" s="14" t="s">
        <v>630</v>
      </c>
      <c r="H326" s="18">
        <v>1223748278</v>
      </c>
      <c r="I326" s="2">
        <v>20117</v>
      </c>
      <c r="J326" s="1" t="s">
        <v>557</v>
      </c>
      <c r="K326" s="2"/>
    </row>
    <row r="327" spans="1:11" x14ac:dyDescent="0.3">
      <c r="A327" s="15">
        <v>117</v>
      </c>
      <c r="B327" s="27" t="str">
        <f>VLOOKUP(A327,Tabela1[[#All],[Estabelecimento]:[Inscrição Estadual]],5,0)</f>
        <v>10.376.555/0017-53</v>
      </c>
      <c r="C327" s="15">
        <v>20</v>
      </c>
      <c r="D327" s="15" t="s">
        <v>640</v>
      </c>
      <c r="E327" s="15" t="s">
        <v>436</v>
      </c>
      <c r="F327" s="16">
        <v>44335</v>
      </c>
      <c r="G327" s="14" t="s">
        <v>630</v>
      </c>
      <c r="H327" s="18">
        <v>453867227</v>
      </c>
      <c r="I327" s="2">
        <v>20117</v>
      </c>
      <c r="J327" s="1" t="s">
        <v>557</v>
      </c>
      <c r="K327" s="2"/>
    </row>
    <row r="328" spans="1:11" x14ac:dyDescent="0.3">
      <c r="A328" s="15">
        <v>117</v>
      </c>
      <c r="B328" s="27" t="str">
        <f>VLOOKUP(A328,Tabela1[[#All],[Estabelecimento]:[Inscrição Estadual]],5,0)</f>
        <v>10.376.555/0017-53</v>
      </c>
      <c r="C328" s="15">
        <v>26</v>
      </c>
      <c r="D328" s="15" t="s">
        <v>641</v>
      </c>
      <c r="E328" s="15" t="s">
        <v>446</v>
      </c>
      <c r="F328" s="16">
        <v>44335</v>
      </c>
      <c r="G328" s="14" t="s">
        <v>630</v>
      </c>
      <c r="H328" s="18">
        <v>2498304266</v>
      </c>
      <c r="I328" s="2">
        <v>20117</v>
      </c>
      <c r="J328" s="1" t="s">
        <v>557</v>
      </c>
      <c r="K328" s="2"/>
    </row>
    <row r="329" spans="1:11" x14ac:dyDescent="0.3">
      <c r="A329" s="15">
        <v>117</v>
      </c>
      <c r="B329" s="27" t="str">
        <f>VLOOKUP(A329,Tabela1[[#All],[Estabelecimento]:[Inscrição Estadual]],5,0)</f>
        <v>10.376.555/0017-53</v>
      </c>
      <c r="C329" s="15">
        <v>17</v>
      </c>
      <c r="D329" s="15" t="s">
        <v>553</v>
      </c>
      <c r="E329" s="15" t="s">
        <v>554</v>
      </c>
      <c r="F329" s="16">
        <v>44336</v>
      </c>
      <c r="G329" s="14" t="s">
        <v>630</v>
      </c>
      <c r="H329" s="18">
        <v>57747288204</v>
      </c>
      <c r="I329" s="2">
        <v>30117</v>
      </c>
      <c r="J329" s="1" t="s">
        <v>555</v>
      </c>
      <c r="K329" s="2"/>
    </row>
    <row r="330" spans="1:11" x14ac:dyDescent="0.3">
      <c r="A330" s="15">
        <v>117</v>
      </c>
      <c r="B330" s="27" t="str">
        <f>VLOOKUP(A330,Tabela1[[#All],[Estabelecimento]:[Inscrição Estadual]],5,0)</f>
        <v>10.376.555/0017-53</v>
      </c>
      <c r="C330" s="15">
        <v>32</v>
      </c>
      <c r="D330" s="15" t="s">
        <v>575</v>
      </c>
      <c r="E330" s="15" t="s">
        <v>436</v>
      </c>
      <c r="F330" s="16">
        <v>44336</v>
      </c>
      <c r="G330" s="14" t="s">
        <v>630</v>
      </c>
      <c r="H330" s="18">
        <v>99555956200</v>
      </c>
      <c r="I330" s="2">
        <v>20117</v>
      </c>
      <c r="J330" s="1" t="s">
        <v>557</v>
      </c>
      <c r="K330" s="2"/>
    </row>
    <row r="331" spans="1:11" x14ac:dyDescent="0.3">
      <c r="A331" s="15">
        <v>117</v>
      </c>
      <c r="B331" s="27" t="str">
        <f>VLOOKUP(A331,Tabela1[[#All],[Estabelecimento]:[Inscrição Estadual]],5,0)</f>
        <v>10.376.555/0017-53</v>
      </c>
      <c r="C331" s="15">
        <v>28</v>
      </c>
      <c r="D331" s="15" t="s">
        <v>590</v>
      </c>
      <c r="E331" s="15" t="s">
        <v>554</v>
      </c>
      <c r="F331" s="16">
        <v>44336</v>
      </c>
      <c r="G331" s="14" t="s">
        <v>630</v>
      </c>
      <c r="H331" s="18">
        <v>79279783300</v>
      </c>
      <c r="I331" s="2">
        <v>30117</v>
      </c>
      <c r="J331" s="1" t="s">
        <v>555</v>
      </c>
      <c r="K331" s="2"/>
    </row>
    <row r="332" spans="1:11" x14ac:dyDescent="0.3">
      <c r="A332" s="15">
        <v>117</v>
      </c>
      <c r="B332" s="27" t="str">
        <f>VLOOKUP(A332,Tabela1[[#All],[Estabelecimento]:[Inscrição Estadual]],5,0)</f>
        <v>10.376.555/0017-53</v>
      </c>
      <c r="C332" s="15">
        <v>19</v>
      </c>
      <c r="D332" s="15" t="s">
        <v>625</v>
      </c>
      <c r="E332" s="15" t="s">
        <v>601</v>
      </c>
      <c r="F332" s="16">
        <v>44336</v>
      </c>
      <c r="G332" s="14" t="s">
        <v>630</v>
      </c>
      <c r="H332" s="18">
        <v>718379225</v>
      </c>
      <c r="I332" s="2">
        <v>30117</v>
      </c>
      <c r="J332" s="1" t="s">
        <v>555</v>
      </c>
      <c r="K332" s="2"/>
    </row>
    <row r="333" spans="1:11" x14ac:dyDescent="0.3">
      <c r="A333" s="15">
        <v>117</v>
      </c>
      <c r="B333" s="27" t="str">
        <f>VLOOKUP(A333,Tabela1[[#All],[Estabelecimento]:[Inscrição Estadual]],5,0)</f>
        <v>10.376.555/0017-53</v>
      </c>
      <c r="C333" s="15">
        <v>18</v>
      </c>
      <c r="D333" s="15" t="s">
        <v>627</v>
      </c>
      <c r="E333" s="15" t="s">
        <v>436</v>
      </c>
      <c r="F333" s="16">
        <v>44336</v>
      </c>
      <c r="G333" s="14" t="s">
        <v>630</v>
      </c>
      <c r="H333" s="18">
        <v>1298106222</v>
      </c>
      <c r="I333" s="2">
        <v>20117</v>
      </c>
      <c r="J333" s="1" t="s">
        <v>557</v>
      </c>
      <c r="K333" s="2"/>
    </row>
    <row r="334" spans="1:11" x14ac:dyDescent="0.3">
      <c r="A334" s="15">
        <v>117</v>
      </c>
      <c r="B334" s="27" t="str">
        <f>VLOOKUP(A334,Tabela1[[#All],[Estabelecimento]:[Inscrição Estadual]],5,0)</f>
        <v>10.376.555/0017-53</v>
      </c>
      <c r="C334" s="15">
        <v>33</v>
      </c>
      <c r="D334" s="15" t="s">
        <v>636</v>
      </c>
      <c r="E334" s="15" t="s">
        <v>446</v>
      </c>
      <c r="F334" s="16">
        <v>44336</v>
      </c>
      <c r="G334" s="14" t="s">
        <v>630</v>
      </c>
      <c r="H334" s="18">
        <v>1330267281</v>
      </c>
      <c r="I334" s="2">
        <v>20117</v>
      </c>
      <c r="J334" s="1" t="s">
        <v>557</v>
      </c>
      <c r="K334" s="2"/>
    </row>
    <row r="335" spans="1:11" x14ac:dyDescent="0.3">
      <c r="A335" s="15">
        <v>117</v>
      </c>
      <c r="B335" s="27" t="str">
        <f>VLOOKUP(A335,Tabela1[[#All],[Estabelecimento]:[Inscrição Estadual]],5,0)</f>
        <v>10.376.555/0017-53</v>
      </c>
      <c r="C335" s="15">
        <v>11</v>
      </c>
      <c r="D335" s="15" t="s">
        <v>608</v>
      </c>
      <c r="E335" s="15" t="s">
        <v>55</v>
      </c>
      <c r="F335" s="16">
        <v>44348</v>
      </c>
      <c r="G335" s="14" t="s">
        <v>630</v>
      </c>
      <c r="H335" s="18">
        <v>75095734249</v>
      </c>
      <c r="I335" s="2">
        <v>20117</v>
      </c>
      <c r="J335" s="1" t="s">
        <v>557</v>
      </c>
      <c r="K335" s="2"/>
    </row>
    <row r="336" spans="1:11" x14ac:dyDescent="0.3">
      <c r="A336" s="15">
        <v>117</v>
      </c>
      <c r="B336" s="27" t="str">
        <f>VLOOKUP(A336,Tabela1[[#All],[Estabelecimento]:[Inscrição Estadual]],5,0)</f>
        <v>10.376.555/0017-53</v>
      </c>
      <c r="C336" s="15">
        <v>34</v>
      </c>
      <c r="D336" s="15" t="s">
        <v>556</v>
      </c>
      <c r="E336" s="15" t="s">
        <v>424</v>
      </c>
      <c r="F336" s="16">
        <v>44354</v>
      </c>
      <c r="G336" s="14" t="s">
        <v>630</v>
      </c>
      <c r="H336" s="18">
        <v>2801147290</v>
      </c>
      <c r="I336" s="2">
        <v>20117</v>
      </c>
      <c r="J336" s="1" t="s">
        <v>557</v>
      </c>
      <c r="K336" s="2"/>
    </row>
    <row r="337" spans="1:11" x14ac:dyDescent="0.3">
      <c r="A337" s="15">
        <v>117</v>
      </c>
      <c r="B337" s="27" t="str">
        <f>VLOOKUP(A337,Tabela1[[#All],[Estabelecimento]:[Inscrição Estadual]],5,0)</f>
        <v>10.376.555/0017-53</v>
      </c>
      <c r="C337" s="15">
        <v>35</v>
      </c>
      <c r="D337" s="15" t="s">
        <v>566</v>
      </c>
      <c r="E337" s="15" t="s">
        <v>198</v>
      </c>
      <c r="F337" s="16">
        <v>44354</v>
      </c>
      <c r="G337" s="14" t="s">
        <v>232</v>
      </c>
      <c r="H337" s="18">
        <v>4008504354</v>
      </c>
      <c r="I337" s="2">
        <v>40105</v>
      </c>
      <c r="J337" s="1" t="s">
        <v>14</v>
      </c>
      <c r="K337" s="2"/>
    </row>
    <row r="338" spans="1:11" x14ac:dyDescent="0.3">
      <c r="A338" s="15">
        <v>117</v>
      </c>
      <c r="B338" s="27" t="str">
        <f>VLOOKUP(A338,Tabela1[[#All],[Estabelecimento]:[Inscrição Estadual]],5,0)</f>
        <v>10.376.555/0017-53</v>
      </c>
      <c r="C338" s="15">
        <v>36</v>
      </c>
      <c r="D338" s="15" t="s">
        <v>572</v>
      </c>
      <c r="E338" s="15" t="s">
        <v>424</v>
      </c>
      <c r="F338" s="16">
        <v>44354</v>
      </c>
      <c r="G338" s="14" t="s">
        <v>630</v>
      </c>
      <c r="H338" s="18">
        <v>1928834299</v>
      </c>
      <c r="I338" s="2">
        <v>20117</v>
      </c>
      <c r="J338" s="1" t="s">
        <v>557</v>
      </c>
      <c r="K338" s="2"/>
    </row>
    <row r="339" spans="1:11" x14ac:dyDescent="0.3">
      <c r="A339" s="15">
        <v>117</v>
      </c>
      <c r="B339" s="27" t="str">
        <f>VLOOKUP(A339,Tabela1[[#All],[Estabelecimento]:[Inscrição Estadual]],5,0)</f>
        <v>10.376.555/0017-53</v>
      </c>
      <c r="C339" s="15">
        <v>37</v>
      </c>
      <c r="D339" s="15" t="s">
        <v>593</v>
      </c>
      <c r="E339" s="15" t="s">
        <v>424</v>
      </c>
      <c r="F339" s="16">
        <v>44354</v>
      </c>
      <c r="G339" s="14" t="s">
        <v>630</v>
      </c>
      <c r="H339" s="18">
        <v>1675641293</v>
      </c>
      <c r="I339" s="2">
        <v>20117</v>
      </c>
      <c r="J339" s="1" t="s">
        <v>557</v>
      </c>
      <c r="K339" s="2"/>
    </row>
    <row r="340" spans="1:11" x14ac:dyDescent="0.3">
      <c r="A340" s="15">
        <v>117</v>
      </c>
      <c r="B340" s="27" t="str">
        <f>VLOOKUP(A340,Tabela1[[#All],[Estabelecimento]:[Inscrição Estadual]],5,0)</f>
        <v>10.376.555/0017-53</v>
      </c>
      <c r="C340" s="15">
        <v>38</v>
      </c>
      <c r="D340" s="15" t="s">
        <v>595</v>
      </c>
      <c r="E340" s="15" t="s">
        <v>424</v>
      </c>
      <c r="F340" s="16">
        <v>44354</v>
      </c>
      <c r="G340" s="14" t="s">
        <v>630</v>
      </c>
      <c r="H340" s="18">
        <v>289389259</v>
      </c>
      <c r="I340" s="2">
        <v>20117</v>
      </c>
      <c r="J340" s="1" t="s">
        <v>557</v>
      </c>
      <c r="K340" s="2"/>
    </row>
    <row r="341" spans="1:11" x14ac:dyDescent="0.3">
      <c r="A341" s="15">
        <v>117</v>
      </c>
      <c r="B341" s="27" t="str">
        <f>VLOOKUP(A341,Tabela1[[#All],[Estabelecimento]:[Inscrição Estadual]],5,0)</f>
        <v>10.376.555/0017-53</v>
      </c>
      <c r="C341" s="15">
        <v>48</v>
      </c>
      <c r="D341" s="15" t="s">
        <v>596</v>
      </c>
      <c r="E341" s="15" t="s">
        <v>597</v>
      </c>
      <c r="F341" s="16">
        <v>44354</v>
      </c>
      <c r="G341" s="14" t="s">
        <v>630</v>
      </c>
      <c r="H341" s="18">
        <v>84006625200</v>
      </c>
      <c r="I341" s="2">
        <v>20117</v>
      </c>
      <c r="J341" s="1" t="s">
        <v>557</v>
      </c>
      <c r="K341" s="2"/>
    </row>
    <row r="342" spans="1:11" x14ac:dyDescent="0.3">
      <c r="A342" s="15">
        <v>117</v>
      </c>
      <c r="B342" s="27" t="str">
        <f>VLOOKUP(A342,Tabela1[[#All],[Estabelecimento]:[Inscrição Estadual]],5,0)</f>
        <v>10.376.555/0017-53</v>
      </c>
      <c r="C342" s="15">
        <v>39</v>
      </c>
      <c r="D342" s="15" t="s">
        <v>598</v>
      </c>
      <c r="E342" s="15" t="s">
        <v>436</v>
      </c>
      <c r="F342" s="16">
        <v>44354</v>
      </c>
      <c r="G342" s="14" t="s">
        <v>630</v>
      </c>
      <c r="H342" s="18">
        <v>93276559234</v>
      </c>
      <c r="I342" s="2">
        <v>20117</v>
      </c>
      <c r="J342" s="1" t="s">
        <v>557</v>
      </c>
      <c r="K342" s="2"/>
    </row>
    <row r="343" spans="1:11" x14ac:dyDescent="0.3">
      <c r="A343" s="15">
        <v>117</v>
      </c>
      <c r="B343" s="27" t="str">
        <f>VLOOKUP(A343,Tabela1[[#All],[Estabelecimento]:[Inscrição Estadual]],5,0)</f>
        <v>10.376.555/0017-53</v>
      </c>
      <c r="C343" s="15">
        <v>51</v>
      </c>
      <c r="D343" s="15" t="s">
        <v>602</v>
      </c>
      <c r="E343" s="15" t="s">
        <v>436</v>
      </c>
      <c r="F343" s="16">
        <v>44354</v>
      </c>
      <c r="G343" s="14" t="s">
        <v>630</v>
      </c>
      <c r="H343" s="18">
        <v>3209816220</v>
      </c>
      <c r="I343" s="2">
        <v>20117</v>
      </c>
      <c r="J343" s="1" t="s">
        <v>557</v>
      </c>
      <c r="K343" s="2"/>
    </row>
    <row r="344" spans="1:11" x14ac:dyDescent="0.3">
      <c r="A344" s="15">
        <v>117</v>
      </c>
      <c r="B344" s="27" t="str">
        <f>VLOOKUP(A344,Tabela1[[#All],[Estabelecimento]:[Inscrição Estadual]],5,0)</f>
        <v>10.376.555/0017-53</v>
      </c>
      <c r="C344" s="15">
        <v>40</v>
      </c>
      <c r="D344" s="15" t="s">
        <v>611</v>
      </c>
      <c r="E344" s="15" t="s">
        <v>424</v>
      </c>
      <c r="F344" s="16">
        <v>44354</v>
      </c>
      <c r="G344" s="14" t="s">
        <v>630</v>
      </c>
      <c r="H344" s="18">
        <v>1747585297</v>
      </c>
      <c r="I344" s="2">
        <v>20117</v>
      </c>
      <c r="J344" s="1" t="s">
        <v>557</v>
      </c>
      <c r="K344" s="2"/>
    </row>
    <row r="345" spans="1:11" x14ac:dyDescent="0.3">
      <c r="A345" s="15">
        <v>117</v>
      </c>
      <c r="B345" s="27" t="str">
        <f>VLOOKUP(A345,Tabela1[[#All],[Estabelecimento]:[Inscrição Estadual]],5,0)</f>
        <v>10.376.555/0017-53</v>
      </c>
      <c r="C345" s="15">
        <v>41</v>
      </c>
      <c r="D345" s="15" t="s">
        <v>612</v>
      </c>
      <c r="E345" s="15" t="s">
        <v>446</v>
      </c>
      <c r="F345" s="16">
        <v>44354</v>
      </c>
      <c r="G345" s="14" t="s">
        <v>630</v>
      </c>
      <c r="H345" s="18">
        <v>4521386121</v>
      </c>
      <c r="I345" s="2">
        <v>20117</v>
      </c>
      <c r="J345" s="1" t="s">
        <v>557</v>
      </c>
      <c r="K345" s="2"/>
    </row>
    <row r="346" spans="1:11" x14ac:dyDescent="0.3">
      <c r="A346" s="15">
        <v>117</v>
      </c>
      <c r="B346" s="27" t="str">
        <f>VLOOKUP(A346,Tabela1[[#All],[Estabelecimento]:[Inscrição Estadual]],5,0)</f>
        <v>10.376.555/0017-53</v>
      </c>
      <c r="C346" s="15">
        <v>42</v>
      </c>
      <c r="D346" s="15" t="s">
        <v>618</v>
      </c>
      <c r="E346" s="15" t="s">
        <v>436</v>
      </c>
      <c r="F346" s="16">
        <v>44354</v>
      </c>
      <c r="G346" s="14" t="s">
        <v>630</v>
      </c>
      <c r="H346" s="18">
        <v>1643992244</v>
      </c>
      <c r="I346" s="2">
        <v>20117</v>
      </c>
      <c r="J346" s="1" t="s">
        <v>557</v>
      </c>
      <c r="K346" s="2"/>
    </row>
    <row r="347" spans="1:11" x14ac:dyDescent="0.3">
      <c r="A347" s="15">
        <v>117</v>
      </c>
      <c r="B347" s="27" t="str">
        <f>VLOOKUP(A347,Tabela1[[#All],[Estabelecimento]:[Inscrição Estadual]],5,0)</f>
        <v>10.376.555/0017-53</v>
      </c>
      <c r="C347" s="15">
        <v>43</v>
      </c>
      <c r="D347" s="15" t="s">
        <v>619</v>
      </c>
      <c r="E347" s="15" t="s">
        <v>436</v>
      </c>
      <c r="F347" s="16">
        <v>44354</v>
      </c>
      <c r="G347" s="14" t="s">
        <v>630</v>
      </c>
      <c r="H347" s="18">
        <v>6459195439</v>
      </c>
      <c r="I347" s="2">
        <v>20117</v>
      </c>
      <c r="J347" s="1" t="s">
        <v>557</v>
      </c>
      <c r="K347" s="2"/>
    </row>
    <row r="348" spans="1:11" x14ac:dyDescent="0.3">
      <c r="A348" s="15">
        <v>117</v>
      </c>
      <c r="B348" s="27" t="str">
        <f>VLOOKUP(A348,Tabela1[[#All],[Estabelecimento]:[Inscrição Estadual]],5,0)</f>
        <v>10.376.555/0017-53</v>
      </c>
      <c r="C348" s="15">
        <v>44</v>
      </c>
      <c r="D348" s="15" t="s">
        <v>620</v>
      </c>
      <c r="E348" s="15" t="s">
        <v>72</v>
      </c>
      <c r="F348" s="16">
        <v>44354</v>
      </c>
      <c r="G348" s="14" t="s">
        <v>165</v>
      </c>
      <c r="H348" s="18">
        <v>95450157053</v>
      </c>
      <c r="I348" s="2">
        <v>30117</v>
      </c>
      <c r="J348" s="1" t="s">
        <v>555</v>
      </c>
      <c r="K348" s="2"/>
    </row>
    <row r="349" spans="1:11" x14ac:dyDescent="0.3">
      <c r="A349" s="15">
        <v>117</v>
      </c>
      <c r="B349" s="27" t="str">
        <f>VLOOKUP(A349,Tabela1[[#All],[Estabelecimento]:[Inscrição Estadual]],5,0)</f>
        <v>10.376.555/0017-53</v>
      </c>
      <c r="C349" s="15">
        <v>45</v>
      </c>
      <c r="D349" s="15" t="s">
        <v>621</v>
      </c>
      <c r="E349" s="15" t="s">
        <v>436</v>
      </c>
      <c r="F349" s="16">
        <v>44354</v>
      </c>
      <c r="G349" s="14" t="s">
        <v>630</v>
      </c>
      <c r="H349" s="18">
        <v>2971433285</v>
      </c>
      <c r="I349" s="2">
        <v>20117</v>
      </c>
      <c r="J349" s="1" t="s">
        <v>557</v>
      </c>
      <c r="K349" s="2"/>
    </row>
    <row r="350" spans="1:11" x14ac:dyDescent="0.3">
      <c r="A350" s="15">
        <v>117</v>
      </c>
      <c r="B350" s="27" t="str">
        <f>VLOOKUP(A350,Tabela1[[#All],[Estabelecimento]:[Inscrição Estadual]],5,0)</f>
        <v>10.376.555/0017-53</v>
      </c>
      <c r="C350" s="15">
        <v>47</v>
      </c>
      <c r="D350" s="15" t="s">
        <v>626</v>
      </c>
      <c r="E350" s="15" t="s">
        <v>424</v>
      </c>
      <c r="F350" s="16">
        <v>44354</v>
      </c>
      <c r="G350" s="14" t="s">
        <v>630</v>
      </c>
      <c r="H350" s="18">
        <v>2804333280</v>
      </c>
      <c r="I350" s="2">
        <v>20117</v>
      </c>
      <c r="J350" s="1" t="s">
        <v>557</v>
      </c>
      <c r="K350" s="2"/>
    </row>
    <row r="351" spans="1:11" x14ac:dyDescent="0.3">
      <c r="A351" s="15">
        <v>117</v>
      </c>
      <c r="B351" s="27" t="str">
        <f>VLOOKUP(A351,Tabela1[[#All],[Estabelecimento]:[Inscrição Estadual]],5,0)</f>
        <v>10.376.555/0017-53</v>
      </c>
      <c r="C351" s="15">
        <v>50</v>
      </c>
      <c r="D351" s="15" t="s">
        <v>634</v>
      </c>
      <c r="E351" s="15" t="s">
        <v>436</v>
      </c>
      <c r="F351" s="16">
        <v>44354</v>
      </c>
      <c r="G351" s="14" t="s">
        <v>630</v>
      </c>
      <c r="H351" s="18">
        <v>1531419216</v>
      </c>
      <c r="I351" s="2">
        <v>20117</v>
      </c>
      <c r="J351" s="1" t="s">
        <v>557</v>
      </c>
      <c r="K351" s="2"/>
    </row>
    <row r="352" spans="1:11" x14ac:dyDescent="0.3">
      <c r="A352" s="15">
        <v>117</v>
      </c>
      <c r="B352" s="27" t="str">
        <f>VLOOKUP(A352,Tabela1[[#All],[Estabelecimento]:[Inscrição Estadual]],5,0)</f>
        <v>10.376.555/0017-53</v>
      </c>
      <c r="C352" s="15">
        <v>53</v>
      </c>
      <c r="D352" s="15" t="s">
        <v>558</v>
      </c>
      <c r="E352" s="15" t="s">
        <v>559</v>
      </c>
      <c r="F352" s="16">
        <v>44356</v>
      </c>
      <c r="G352" s="14" t="s">
        <v>567</v>
      </c>
      <c r="H352" s="18">
        <v>82875197215</v>
      </c>
      <c r="I352" s="2">
        <v>50117</v>
      </c>
      <c r="J352" s="1" t="s">
        <v>560</v>
      </c>
      <c r="K352" s="2"/>
    </row>
    <row r="353" spans="1:11" x14ac:dyDescent="0.3">
      <c r="A353" s="15">
        <v>117</v>
      </c>
      <c r="B353" s="27" t="str">
        <f>VLOOKUP(A353,Tabela1[[#All],[Estabelecimento]:[Inscrição Estadual]],5,0)</f>
        <v>10.376.555/0017-53</v>
      </c>
      <c r="C353" s="15">
        <v>66</v>
      </c>
      <c r="D353" s="15" t="s">
        <v>561</v>
      </c>
      <c r="E353" s="15" t="s">
        <v>562</v>
      </c>
      <c r="F353" s="16">
        <v>44356</v>
      </c>
      <c r="G353" s="14" t="s">
        <v>567</v>
      </c>
      <c r="H353" s="18">
        <v>72260220282</v>
      </c>
      <c r="I353" s="2">
        <v>50117</v>
      </c>
      <c r="J353" s="1" t="s">
        <v>560</v>
      </c>
      <c r="K353" s="2"/>
    </row>
    <row r="354" spans="1:11" x14ac:dyDescent="0.3">
      <c r="A354" s="15">
        <v>117</v>
      </c>
      <c r="B354" s="27" t="str">
        <f>VLOOKUP(A354,Tabela1[[#All],[Estabelecimento]:[Inscrição Estadual]],5,0)</f>
        <v>10.376.555/0017-53</v>
      </c>
      <c r="C354" s="15">
        <v>55</v>
      </c>
      <c r="D354" s="15" t="s">
        <v>563</v>
      </c>
      <c r="E354" s="15" t="s">
        <v>562</v>
      </c>
      <c r="F354" s="16">
        <v>44356</v>
      </c>
      <c r="G354" s="14" t="s">
        <v>567</v>
      </c>
      <c r="H354" s="18">
        <v>1550465279</v>
      </c>
      <c r="I354" s="2">
        <v>50117</v>
      </c>
      <c r="J354" s="1" t="s">
        <v>560</v>
      </c>
      <c r="K354" s="2"/>
    </row>
    <row r="355" spans="1:11" x14ac:dyDescent="0.3">
      <c r="A355" s="15">
        <v>117</v>
      </c>
      <c r="B355" s="27" t="str">
        <f>VLOOKUP(A355,Tabela1[[#All],[Estabelecimento]:[Inscrição Estadual]],5,0)</f>
        <v>10.376.555/0017-53</v>
      </c>
      <c r="C355" s="15">
        <v>70</v>
      </c>
      <c r="D355" s="15" t="s">
        <v>564</v>
      </c>
      <c r="E355" s="15" t="s">
        <v>559</v>
      </c>
      <c r="F355" s="16">
        <v>44356</v>
      </c>
      <c r="G355" s="14" t="s">
        <v>567</v>
      </c>
      <c r="H355" s="18">
        <v>73566896268</v>
      </c>
      <c r="I355" s="2">
        <v>50117</v>
      </c>
      <c r="J355" s="1" t="s">
        <v>560</v>
      </c>
      <c r="K355" s="2"/>
    </row>
    <row r="356" spans="1:11" x14ac:dyDescent="0.3">
      <c r="A356" s="15">
        <v>117</v>
      </c>
      <c r="B356" s="27" t="str">
        <f>VLOOKUP(A356,Tabela1[[#All],[Estabelecimento]:[Inscrição Estadual]],5,0)</f>
        <v>10.376.555/0017-53</v>
      </c>
      <c r="C356" s="15">
        <v>65</v>
      </c>
      <c r="D356" s="15" t="s">
        <v>570</v>
      </c>
      <c r="E356" s="15" t="s">
        <v>562</v>
      </c>
      <c r="F356" s="16">
        <v>44356</v>
      </c>
      <c r="G356" s="14" t="s">
        <v>567</v>
      </c>
      <c r="H356" s="18">
        <v>11561408204</v>
      </c>
      <c r="I356" s="2">
        <v>50117</v>
      </c>
      <c r="J356" s="1" t="s">
        <v>560</v>
      </c>
      <c r="K356" s="2"/>
    </row>
    <row r="357" spans="1:11" x14ac:dyDescent="0.3">
      <c r="A357" s="15">
        <v>117</v>
      </c>
      <c r="B357" s="27" t="str">
        <f>VLOOKUP(A357,Tabela1[[#All],[Estabelecimento]:[Inscrição Estadual]],5,0)</f>
        <v>10.376.555/0017-53</v>
      </c>
      <c r="C357" s="15">
        <v>69</v>
      </c>
      <c r="D357" s="15" t="s">
        <v>571</v>
      </c>
      <c r="E357" s="15" t="s">
        <v>562</v>
      </c>
      <c r="F357" s="16">
        <v>44356</v>
      </c>
      <c r="G357" s="14" t="s">
        <v>567</v>
      </c>
      <c r="H357" s="18">
        <v>86741250263</v>
      </c>
      <c r="I357" s="2">
        <v>50117</v>
      </c>
      <c r="J357" s="1" t="s">
        <v>560</v>
      </c>
      <c r="K357" s="2"/>
    </row>
    <row r="358" spans="1:11" x14ac:dyDescent="0.3">
      <c r="A358" s="15">
        <v>117</v>
      </c>
      <c r="B358" s="27" t="str">
        <f>VLOOKUP(A358,Tabela1[[#All],[Estabelecimento]:[Inscrição Estadual]],5,0)</f>
        <v>10.376.555/0017-53</v>
      </c>
      <c r="C358" s="15">
        <v>56</v>
      </c>
      <c r="D358" s="15" t="s">
        <v>573</v>
      </c>
      <c r="E358" s="15" t="s">
        <v>562</v>
      </c>
      <c r="F358" s="16">
        <v>44356</v>
      </c>
      <c r="G358" s="14" t="s">
        <v>567</v>
      </c>
      <c r="H358" s="18">
        <v>722724225</v>
      </c>
      <c r="I358" s="2">
        <v>50117</v>
      </c>
      <c r="J358" s="1" t="s">
        <v>560</v>
      </c>
      <c r="K358" s="2"/>
    </row>
    <row r="359" spans="1:11" x14ac:dyDescent="0.3">
      <c r="A359" s="15">
        <v>117</v>
      </c>
      <c r="B359" s="27" t="str">
        <f>VLOOKUP(A359,Tabela1[[#All],[Estabelecimento]:[Inscrição Estadual]],5,0)</f>
        <v>10.376.555/0017-53</v>
      </c>
      <c r="C359" s="15">
        <v>73</v>
      </c>
      <c r="D359" s="15" t="s">
        <v>580</v>
      </c>
      <c r="E359" s="15" t="s">
        <v>559</v>
      </c>
      <c r="F359" s="16">
        <v>44356</v>
      </c>
      <c r="G359" s="14" t="s">
        <v>567</v>
      </c>
      <c r="H359" s="18">
        <v>90341201200</v>
      </c>
      <c r="I359" s="2">
        <v>50117</v>
      </c>
      <c r="J359" s="1" t="s">
        <v>560</v>
      </c>
      <c r="K359" s="2"/>
    </row>
    <row r="360" spans="1:11" x14ac:dyDescent="0.3">
      <c r="A360" s="15">
        <v>117</v>
      </c>
      <c r="B360" s="27" t="str">
        <f>VLOOKUP(A360,Tabela1[[#All],[Estabelecimento]:[Inscrição Estadual]],5,0)</f>
        <v>10.376.555/0017-53</v>
      </c>
      <c r="C360" s="15">
        <v>68</v>
      </c>
      <c r="D360" s="15" t="s">
        <v>582</v>
      </c>
      <c r="E360" s="15" t="s">
        <v>562</v>
      </c>
      <c r="F360" s="16">
        <v>44356</v>
      </c>
      <c r="G360" s="14" t="s">
        <v>567</v>
      </c>
      <c r="H360" s="18">
        <v>51256282200</v>
      </c>
      <c r="I360" s="2">
        <v>50117</v>
      </c>
      <c r="J360" s="1" t="s">
        <v>560</v>
      </c>
      <c r="K360" s="2"/>
    </row>
    <row r="361" spans="1:11" x14ac:dyDescent="0.3">
      <c r="A361" s="15">
        <v>117</v>
      </c>
      <c r="B361" s="27" t="str">
        <f>VLOOKUP(A361,Tabela1[[#All],[Estabelecimento]:[Inscrição Estadual]],5,0)</f>
        <v>10.376.555/0017-53</v>
      </c>
      <c r="C361" s="15">
        <v>67</v>
      </c>
      <c r="D361" s="15" t="s">
        <v>585</v>
      </c>
      <c r="E361" s="15" t="s">
        <v>559</v>
      </c>
      <c r="F361" s="16">
        <v>44356</v>
      </c>
      <c r="G361" s="14" t="s">
        <v>567</v>
      </c>
      <c r="H361" s="18">
        <v>77270290253</v>
      </c>
      <c r="I361" s="2">
        <v>50117</v>
      </c>
      <c r="J361" s="1" t="s">
        <v>560</v>
      </c>
      <c r="K361" s="2"/>
    </row>
    <row r="362" spans="1:11" x14ac:dyDescent="0.3">
      <c r="A362" s="15">
        <v>117</v>
      </c>
      <c r="B362" s="27" t="str">
        <f>VLOOKUP(A362,Tabela1[[#All],[Estabelecimento]:[Inscrição Estadual]],5,0)</f>
        <v>10.376.555/0017-53</v>
      </c>
      <c r="C362" s="15">
        <v>57</v>
      </c>
      <c r="D362" s="15" t="s">
        <v>591</v>
      </c>
      <c r="E362" s="15" t="s">
        <v>562</v>
      </c>
      <c r="F362" s="16">
        <v>44356</v>
      </c>
      <c r="G362" s="14" t="s">
        <v>567</v>
      </c>
      <c r="H362" s="18">
        <v>51236737253</v>
      </c>
      <c r="I362" s="2">
        <v>50117</v>
      </c>
      <c r="J362" s="1" t="s">
        <v>560</v>
      </c>
      <c r="K362" s="2"/>
    </row>
    <row r="363" spans="1:11" x14ac:dyDescent="0.3">
      <c r="A363" s="15">
        <v>117</v>
      </c>
      <c r="B363" s="27" t="str">
        <f>VLOOKUP(A363,Tabela1[[#All],[Estabelecimento]:[Inscrição Estadual]],5,0)</f>
        <v>10.376.555/0017-53</v>
      </c>
      <c r="C363" s="15">
        <v>64</v>
      </c>
      <c r="D363" s="15" t="s">
        <v>594</v>
      </c>
      <c r="E363" s="15" t="s">
        <v>562</v>
      </c>
      <c r="F363" s="16">
        <v>44356</v>
      </c>
      <c r="G363" s="14" t="s">
        <v>567</v>
      </c>
      <c r="H363" s="18">
        <v>71940332249</v>
      </c>
      <c r="I363" s="2">
        <v>50117</v>
      </c>
      <c r="J363" s="1" t="s">
        <v>560</v>
      </c>
      <c r="K363" s="2"/>
    </row>
    <row r="364" spans="1:11" x14ac:dyDescent="0.3">
      <c r="A364" s="15">
        <v>117</v>
      </c>
      <c r="B364" s="27" t="str">
        <f>VLOOKUP(A364,Tabela1[[#All],[Estabelecimento]:[Inscrição Estadual]],5,0)</f>
        <v>10.376.555/0017-53</v>
      </c>
      <c r="C364" s="15">
        <v>58</v>
      </c>
      <c r="D364" s="15" t="s">
        <v>603</v>
      </c>
      <c r="E364" s="15" t="s">
        <v>559</v>
      </c>
      <c r="F364" s="16">
        <v>44356</v>
      </c>
      <c r="G364" s="14" t="s">
        <v>567</v>
      </c>
      <c r="H364" s="18">
        <v>299299201</v>
      </c>
      <c r="I364" s="2">
        <v>50117</v>
      </c>
      <c r="J364" s="1" t="s">
        <v>560</v>
      </c>
      <c r="K364" s="2"/>
    </row>
    <row r="365" spans="1:11" x14ac:dyDescent="0.3">
      <c r="A365" s="15">
        <v>117</v>
      </c>
      <c r="B365" s="27" t="str">
        <f>VLOOKUP(A365,Tabela1[[#All],[Estabelecimento]:[Inscrição Estadual]],5,0)</f>
        <v>10.376.555/0017-53</v>
      </c>
      <c r="C365" s="15">
        <v>71</v>
      </c>
      <c r="D365" s="15" t="s">
        <v>613</v>
      </c>
      <c r="E365" s="15" t="s">
        <v>559</v>
      </c>
      <c r="F365" s="16">
        <v>44356</v>
      </c>
      <c r="G365" s="14" t="s">
        <v>567</v>
      </c>
      <c r="H365" s="18">
        <v>4248994267</v>
      </c>
      <c r="I365" s="2">
        <v>50117</v>
      </c>
      <c r="J365" s="1" t="s">
        <v>560</v>
      </c>
      <c r="K365" s="2"/>
    </row>
    <row r="366" spans="1:11" x14ac:dyDescent="0.3">
      <c r="A366" s="15">
        <v>117</v>
      </c>
      <c r="B366" s="27" t="str">
        <f>VLOOKUP(A366,Tabela1[[#All],[Estabelecimento]:[Inscrição Estadual]],5,0)</f>
        <v>10.376.555/0017-53</v>
      </c>
      <c r="C366" s="15">
        <v>59</v>
      </c>
      <c r="D366" s="15" t="s">
        <v>614</v>
      </c>
      <c r="E366" s="15" t="s">
        <v>562</v>
      </c>
      <c r="F366" s="16">
        <v>44356</v>
      </c>
      <c r="G366" s="14" t="s">
        <v>567</v>
      </c>
      <c r="H366" s="18">
        <v>69520950206</v>
      </c>
      <c r="I366" s="2">
        <v>50117</v>
      </c>
      <c r="J366" s="1" t="s">
        <v>560</v>
      </c>
      <c r="K366" s="2"/>
    </row>
    <row r="367" spans="1:11" x14ac:dyDescent="0.3">
      <c r="A367" s="15">
        <v>117</v>
      </c>
      <c r="B367" s="27" t="str">
        <f>VLOOKUP(A367,Tabela1[[#All],[Estabelecimento]:[Inscrição Estadual]],5,0)</f>
        <v>10.376.555/0017-53</v>
      </c>
      <c r="C367" s="15">
        <v>60</v>
      </c>
      <c r="D367" s="15" t="s">
        <v>617</v>
      </c>
      <c r="E367" s="15" t="s">
        <v>562</v>
      </c>
      <c r="F367" s="16">
        <v>44356</v>
      </c>
      <c r="G367" s="14" t="s">
        <v>567</v>
      </c>
      <c r="H367" s="18">
        <v>52221911253</v>
      </c>
      <c r="I367" s="2">
        <v>50117</v>
      </c>
      <c r="J367" s="1" t="s">
        <v>560</v>
      </c>
      <c r="K367" s="2"/>
    </row>
    <row r="368" spans="1:11" x14ac:dyDescent="0.3">
      <c r="A368" s="15">
        <v>117</v>
      </c>
      <c r="B368" s="27" t="str">
        <f>VLOOKUP(A368,Tabela1[[#All],[Estabelecimento]:[Inscrição Estadual]],5,0)</f>
        <v>10.376.555/0017-53</v>
      </c>
      <c r="C368" s="15">
        <v>72</v>
      </c>
      <c r="D368" s="15" t="s">
        <v>622</v>
      </c>
      <c r="E368" s="15" t="s">
        <v>559</v>
      </c>
      <c r="F368" s="16">
        <v>44356</v>
      </c>
      <c r="G368" s="2" t="s">
        <v>567</v>
      </c>
      <c r="H368" s="18">
        <v>1774764270</v>
      </c>
      <c r="I368" s="2">
        <v>50117</v>
      </c>
      <c r="J368" s="1" t="s">
        <v>560</v>
      </c>
      <c r="K368" s="2"/>
    </row>
    <row r="369" spans="1:11" x14ac:dyDescent="0.3">
      <c r="A369" s="15">
        <v>117</v>
      </c>
      <c r="B369" s="27" t="str">
        <f>VLOOKUP(A369,Tabela1[[#All],[Estabelecimento]:[Inscrição Estadual]],5,0)</f>
        <v>10.376.555/0017-53</v>
      </c>
      <c r="C369" s="15">
        <v>63</v>
      </c>
      <c r="D369" s="15" t="s">
        <v>623</v>
      </c>
      <c r="E369" s="15" t="s">
        <v>559</v>
      </c>
      <c r="F369" s="16">
        <v>44356</v>
      </c>
      <c r="G369" s="2" t="s">
        <v>567</v>
      </c>
      <c r="H369" s="18">
        <v>1692564218</v>
      </c>
      <c r="I369" s="2">
        <v>50117</v>
      </c>
      <c r="J369" s="1" t="s">
        <v>560</v>
      </c>
      <c r="K369" s="2"/>
    </row>
    <row r="370" spans="1:11" x14ac:dyDescent="0.3">
      <c r="A370" s="15">
        <v>117</v>
      </c>
      <c r="B370" s="27" t="str">
        <f>VLOOKUP(A370,Tabela1[[#All],[Estabelecimento]:[Inscrição Estadual]],5,0)</f>
        <v>10.376.555/0017-53</v>
      </c>
      <c r="C370" s="15">
        <v>61</v>
      </c>
      <c r="D370" s="15" t="s">
        <v>628</v>
      </c>
      <c r="E370" s="15" t="s">
        <v>562</v>
      </c>
      <c r="F370" s="16">
        <v>44356</v>
      </c>
      <c r="G370" s="2" t="s">
        <v>567</v>
      </c>
      <c r="H370" s="18">
        <v>75098946204</v>
      </c>
      <c r="I370" s="2">
        <v>50117</v>
      </c>
      <c r="J370" s="1" t="s">
        <v>560</v>
      </c>
      <c r="K370" s="2"/>
    </row>
    <row r="371" spans="1:11" x14ac:dyDescent="0.3">
      <c r="A371" s="15">
        <v>117</v>
      </c>
      <c r="B371" s="27" t="str">
        <f>VLOOKUP(A371,Tabela1[[#All],[Estabelecimento]:[Inscrição Estadual]],5,0)</f>
        <v>10.376.555/0017-53</v>
      </c>
      <c r="C371" s="15">
        <v>75</v>
      </c>
      <c r="D371" s="15" t="s">
        <v>574</v>
      </c>
      <c r="E371" s="15" t="s">
        <v>436</v>
      </c>
      <c r="F371" s="16">
        <v>44361</v>
      </c>
      <c r="G371" s="2" t="s">
        <v>630</v>
      </c>
      <c r="H371" s="18">
        <v>4477114230</v>
      </c>
      <c r="I371" s="2">
        <v>20117</v>
      </c>
      <c r="J371" s="1" t="s">
        <v>557</v>
      </c>
      <c r="K371" s="2"/>
    </row>
    <row r="372" spans="1:11" x14ac:dyDescent="0.3">
      <c r="A372" s="15">
        <v>117</v>
      </c>
      <c r="B372" s="27" t="str">
        <f>VLOOKUP(A372,Tabela1[[#All],[Estabelecimento]:[Inscrição Estadual]],5,0)</f>
        <v>10.376.555/0017-53</v>
      </c>
      <c r="C372" s="15">
        <v>76</v>
      </c>
      <c r="D372" s="15" t="s">
        <v>579</v>
      </c>
      <c r="E372" s="15" t="s">
        <v>436</v>
      </c>
      <c r="F372" s="16">
        <v>44361</v>
      </c>
      <c r="G372" s="2" t="s">
        <v>630</v>
      </c>
      <c r="H372" s="18">
        <v>3162870240</v>
      </c>
      <c r="I372" s="2">
        <v>20117</v>
      </c>
      <c r="J372" s="1" t="s">
        <v>557</v>
      </c>
      <c r="K372" s="2"/>
    </row>
    <row r="373" spans="1:11" x14ac:dyDescent="0.3">
      <c r="A373" s="15">
        <v>117</v>
      </c>
      <c r="B373" s="27" t="str">
        <f>VLOOKUP(A373,Tabela1[[#All],[Estabelecimento]:[Inscrição Estadual]],5,0)</f>
        <v>10.376.555/0017-53</v>
      </c>
      <c r="C373" s="15">
        <v>52</v>
      </c>
      <c r="D373" s="15" t="s">
        <v>581</v>
      </c>
      <c r="E373" s="15" t="s">
        <v>436</v>
      </c>
      <c r="F373" s="16">
        <v>44361</v>
      </c>
      <c r="G373" s="2" t="s">
        <v>630</v>
      </c>
      <c r="H373" s="18">
        <v>87005603249</v>
      </c>
      <c r="I373" s="2">
        <v>20117</v>
      </c>
      <c r="J373" s="1" t="s">
        <v>557</v>
      </c>
      <c r="K373" s="2"/>
    </row>
    <row r="374" spans="1:11" x14ac:dyDescent="0.3">
      <c r="A374" s="15">
        <v>117</v>
      </c>
      <c r="B374" s="27" t="str">
        <f>VLOOKUP(A374,Tabela1[[#All],[Estabelecimento]:[Inscrição Estadual]],5,0)</f>
        <v>10.376.555/0017-53</v>
      </c>
      <c r="C374" s="15">
        <v>49</v>
      </c>
      <c r="D374" s="15" t="s">
        <v>616</v>
      </c>
      <c r="E374" s="15" t="s">
        <v>424</v>
      </c>
      <c r="F374" s="16">
        <v>44361</v>
      </c>
      <c r="G374" s="2" t="s">
        <v>630</v>
      </c>
      <c r="H374" s="18">
        <v>93435002204</v>
      </c>
      <c r="I374" s="2">
        <v>20117</v>
      </c>
      <c r="J374" s="1" t="s">
        <v>557</v>
      </c>
      <c r="K374" s="2"/>
    </row>
    <row r="375" spans="1:11" x14ac:dyDescent="0.3">
      <c r="A375" s="15">
        <v>117</v>
      </c>
      <c r="B375" s="27" t="str">
        <f>VLOOKUP(A375,Tabela1[[#All],[Estabelecimento]:[Inscrição Estadual]],5,0)</f>
        <v>10.376.555/0017-53</v>
      </c>
      <c r="C375" s="15">
        <v>46</v>
      </c>
      <c r="D375" s="15" t="s">
        <v>615</v>
      </c>
      <c r="E375" s="15" t="s">
        <v>446</v>
      </c>
      <c r="F375" s="16">
        <v>44362</v>
      </c>
      <c r="G375" s="2" t="s">
        <v>630</v>
      </c>
      <c r="H375" s="18">
        <v>6045360117</v>
      </c>
      <c r="I375" s="2">
        <v>20117</v>
      </c>
      <c r="J375" s="1" t="s">
        <v>557</v>
      </c>
      <c r="K375" s="2"/>
    </row>
    <row r="376" spans="1:11" x14ac:dyDescent="0.3">
      <c r="A376" s="15">
        <v>117</v>
      </c>
      <c r="B376" s="27" t="str">
        <f>VLOOKUP(A376,Tabela1[[#All],[Estabelecimento]:[Inscrição Estadual]],5,0)</f>
        <v>10.376.555/0017-53</v>
      </c>
      <c r="C376" s="15">
        <v>74</v>
      </c>
      <c r="D376" s="15" t="s">
        <v>635</v>
      </c>
      <c r="E376" s="15" t="s">
        <v>446</v>
      </c>
      <c r="F376" s="16">
        <v>44364</v>
      </c>
      <c r="G376" s="2" t="s">
        <v>630</v>
      </c>
      <c r="H376" s="18">
        <v>36628896846</v>
      </c>
      <c r="I376" s="2">
        <v>20117</v>
      </c>
      <c r="J376" s="1" t="s">
        <v>557</v>
      </c>
      <c r="K376" s="2"/>
    </row>
    <row r="377" spans="1:11" x14ac:dyDescent="0.3">
      <c r="A377" s="15">
        <v>117</v>
      </c>
      <c r="B377" s="27" t="str">
        <f>VLOOKUP(A377,Tabela1[[#All],[Estabelecimento]:[Inscrição Estadual]],5,0)</f>
        <v>10.376.555/0017-53</v>
      </c>
      <c r="C377" s="15">
        <v>78</v>
      </c>
      <c r="D377" s="15" t="s">
        <v>714</v>
      </c>
      <c r="E377" s="15" t="s">
        <v>578</v>
      </c>
      <c r="F377" s="16">
        <v>44384</v>
      </c>
      <c r="G377" s="2" t="s">
        <v>630</v>
      </c>
      <c r="H377" s="18">
        <v>3331200271</v>
      </c>
      <c r="I377" s="2">
        <v>30117</v>
      </c>
      <c r="J377" s="1" t="s">
        <v>555</v>
      </c>
      <c r="K377" s="2"/>
    </row>
    <row r="378" spans="1:11" x14ac:dyDescent="0.3">
      <c r="A378" s="15">
        <v>117</v>
      </c>
      <c r="B378" s="27" t="str">
        <f>VLOOKUP(A378,Tabela1[[#All],[Estabelecimento]:[Inscrição Estadual]],5,0)</f>
        <v>10.376.555/0017-53</v>
      </c>
      <c r="C378" s="15">
        <v>81</v>
      </c>
      <c r="D378" s="15" t="s">
        <v>710</v>
      </c>
      <c r="E378" s="15" t="s">
        <v>562</v>
      </c>
      <c r="F378" s="16">
        <v>44391</v>
      </c>
      <c r="G378" s="2" t="s">
        <v>567</v>
      </c>
      <c r="H378" s="18">
        <v>50956019234</v>
      </c>
      <c r="I378" s="2">
        <v>50117</v>
      </c>
      <c r="J378" s="1" t="s">
        <v>560</v>
      </c>
      <c r="K378" s="2"/>
    </row>
    <row r="379" spans="1:11" x14ac:dyDescent="0.3">
      <c r="A379" s="15">
        <v>117</v>
      </c>
      <c r="B379" s="27" t="str">
        <f>VLOOKUP(A379,Tabela1[[#All],[Estabelecimento]:[Inscrição Estadual]],5,0)</f>
        <v>10.376.555/0017-53</v>
      </c>
      <c r="C379" s="15">
        <v>80</v>
      </c>
      <c r="D379" s="15" t="s">
        <v>711</v>
      </c>
      <c r="E379" s="15" t="s">
        <v>559</v>
      </c>
      <c r="F379" s="16">
        <v>44391</v>
      </c>
      <c r="G379" s="2" t="s">
        <v>567</v>
      </c>
      <c r="H379" s="18">
        <v>79322085215</v>
      </c>
      <c r="I379" s="2">
        <v>50117</v>
      </c>
      <c r="J379" s="1" t="s">
        <v>560</v>
      </c>
      <c r="K379" s="2"/>
    </row>
    <row r="380" spans="1:11" x14ac:dyDescent="0.3">
      <c r="A380" s="15">
        <v>117</v>
      </c>
      <c r="B380" s="27" t="str">
        <f>VLOOKUP(A380,Tabela1[[#All],[Estabelecimento]:[Inscrição Estadual]],5,0)</f>
        <v>10.376.555/0017-53</v>
      </c>
      <c r="C380" s="15">
        <v>79</v>
      </c>
      <c r="D380" s="15" t="s">
        <v>720</v>
      </c>
      <c r="E380" s="15" t="s">
        <v>559</v>
      </c>
      <c r="F380" s="16">
        <v>44391</v>
      </c>
      <c r="G380" s="2" t="s">
        <v>567</v>
      </c>
      <c r="H380" s="18">
        <v>94108960297</v>
      </c>
      <c r="I380" s="2">
        <v>50117</v>
      </c>
      <c r="J380" s="1" t="s">
        <v>560</v>
      </c>
      <c r="K380" s="2"/>
    </row>
    <row r="381" spans="1:11" x14ac:dyDescent="0.3">
      <c r="A381" s="15">
        <v>117</v>
      </c>
      <c r="B381" s="27" t="str">
        <f>VLOOKUP(A381,Tabela1[[#All],[Estabelecimento]:[Inscrição Estadual]],5,0)</f>
        <v>10.376.555/0017-53</v>
      </c>
      <c r="C381" s="15">
        <v>82</v>
      </c>
      <c r="D381" s="15" t="s">
        <v>712</v>
      </c>
      <c r="E381" s="15" t="s">
        <v>55</v>
      </c>
      <c r="F381" s="16">
        <v>44397</v>
      </c>
      <c r="G381" s="2" t="s">
        <v>606</v>
      </c>
      <c r="H381" s="18">
        <v>71300339160</v>
      </c>
      <c r="I381" s="2">
        <v>20117</v>
      </c>
      <c r="J381" s="1" t="s">
        <v>557</v>
      </c>
      <c r="K381" s="2"/>
    </row>
    <row r="382" spans="1:11" x14ac:dyDescent="0.3">
      <c r="A382" s="15">
        <v>117</v>
      </c>
      <c r="B382" s="27" t="str">
        <f>VLOOKUP(A382,Tabela1[[#All],[Estabelecimento]:[Inscrição Estadual]],5,0)</f>
        <v>10.376.555/0017-53</v>
      </c>
      <c r="C382" s="15">
        <v>84</v>
      </c>
      <c r="D382" s="15" t="s">
        <v>717</v>
      </c>
      <c r="E382" s="15" t="s">
        <v>47</v>
      </c>
      <c r="F382" s="16">
        <v>44411</v>
      </c>
      <c r="G382" s="2" t="s">
        <v>630</v>
      </c>
      <c r="H382" s="18">
        <v>42012357857</v>
      </c>
      <c r="I382" s="2">
        <v>30117</v>
      </c>
      <c r="J382" s="1" t="s">
        <v>555</v>
      </c>
      <c r="K382" s="2"/>
    </row>
    <row r="383" spans="1:11" x14ac:dyDescent="0.3">
      <c r="A383" s="15">
        <v>117</v>
      </c>
      <c r="B383" s="27" t="str">
        <f>VLOOKUP(A383,Tabela1[[#All],[Estabelecimento]:[Inscrição Estadual]],5,0)</f>
        <v>10.376.555/0017-53</v>
      </c>
      <c r="C383" s="15">
        <v>83</v>
      </c>
      <c r="D383" s="15" t="s">
        <v>715</v>
      </c>
      <c r="E383" s="15" t="s">
        <v>55</v>
      </c>
      <c r="F383" s="16">
        <v>44412</v>
      </c>
      <c r="G383" s="2" t="s">
        <v>630</v>
      </c>
      <c r="H383" s="18">
        <v>8745774978</v>
      </c>
      <c r="I383" s="2">
        <v>20117</v>
      </c>
      <c r="J383" s="1" t="s">
        <v>557</v>
      </c>
      <c r="K383" s="2"/>
    </row>
    <row r="384" spans="1:11" x14ac:dyDescent="0.3">
      <c r="A384" s="15">
        <v>117</v>
      </c>
      <c r="B384" s="27" t="str">
        <f>VLOOKUP(A384,Tabela1[[#All],[Estabelecimento]:[Inscrição Estadual]],5,0)</f>
        <v>10.376.555/0017-53</v>
      </c>
      <c r="C384" s="15">
        <v>87</v>
      </c>
      <c r="D384" s="15" t="s">
        <v>709</v>
      </c>
      <c r="E384" s="15" t="s">
        <v>559</v>
      </c>
      <c r="F384" s="16">
        <v>44424</v>
      </c>
      <c r="G384" s="2" t="s">
        <v>567</v>
      </c>
      <c r="H384" s="18">
        <v>75137275204</v>
      </c>
      <c r="I384" s="2">
        <v>50117</v>
      </c>
      <c r="J384" s="1" t="s">
        <v>560</v>
      </c>
      <c r="K384" s="2"/>
    </row>
    <row r="385" spans="1:11" x14ac:dyDescent="0.3">
      <c r="A385" s="15">
        <v>117</v>
      </c>
      <c r="B385" s="27" t="str">
        <f>VLOOKUP(A385,Tabela1[[#All],[Estabelecimento]:[Inscrição Estadual]],5,0)</f>
        <v>10.376.555/0017-53</v>
      </c>
      <c r="C385" s="15">
        <v>88</v>
      </c>
      <c r="D385" s="15" t="s">
        <v>713</v>
      </c>
      <c r="E385" s="15" t="s">
        <v>123</v>
      </c>
      <c r="F385" s="16">
        <v>44424</v>
      </c>
      <c r="G385" s="2" t="s">
        <v>567</v>
      </c>
      <c r="H385" s="18">
        <v>49923714349</v>
      </c>
      <c r="I385" s="2">
        <v>40107</v>
      </c>
      <c r="J385" s="1" t="s">
        <v>730</v>
      </c>
      <c r="K385" s="2"/>
    </row>
    <row r="386" spans="1:11" x14ac:dyDescent="0.3">
      <c r="A386" s="15">
        <v>117</v>
      </c>
      <c r="B386" s="27" t="str">
        <f>VLOOKUP(A386,Tabela1[[#All],[Estabelecimento]:[Inscrição Estadual]],5,0)</f>
        <v>10.376.555/0017-53</v>
      </c>
      <c r="C386" s="15">
        <v>86</v>
      </c>
      <c r="D386" s="15" t="s">
        <v>716</v>
      </c>
      <c r="E386" s="15" t="s">
        <v>123</v>
      </c>
      <c r="F386" s="16">
        <v>44424</v>
      </c>
      <c r="G386" s="2" t="s">
        <v>567</v>
      </c>
      <c r="H386" s="18">
        <v>11921080272</v>
      </c>
      <c r="I386" s="2">
        <v>40107</v>
      </c>
      <c r="J386" s="1" t="s">
        <v>730</v>
      </c>
      <c r="K386" s="2"/>
    </row>
    <row r="387" spans="1:11" x14ac:dyDescent="0.3">
      <c r="A387" s="15">
        <v>117</v>
      </c>
      <c r="B387" s="27" t="str">
        <f>VLOOKUP(A387,Tabela1[[#All],[Estabelecimento]:[Inscrição Estadual]],5,0)</f>
        <v>10.376.555/0017-53</v>
      </c>
      <c r="C387" s="15">
        <v>85</v>
      </c>
      <c r="D387" s="15" t="s">
        <v>718</v>
      </c>
      <c r="E387" s="15" t="s">
        <v>719</v>
      </c>
      <c r="F387" s="16">
        <v>44424</v>
      </c>
      <c r="G387" s="2" t="s">
        <v>630</v>
      </c>
      <c r="H387" s="18">
        <v>4653214107</v>
      </c>
      <c r="I387" s="2">
        <v>40107</v>
      </c>
      <c r="J387" s="1" t="s">
        <v>730</v>
      </c>
      <c r="K387" s="2"/>
    </row>
    <row r="388" spans="1:11" x14ac:dyDescent="0.3">
      <c r="A388" s="15">
        <v>118</v>
      </c>
      <c r="B388" s="27" t="str">
        <f>VLOOKUP(A388,Tabela1[[#All],[Estabelecimento]:[Inscrição Estadual]],5,0)</f>
        <v>10.376.555/0018-34</v>
      </c>
      <c r="C388" s="15">
        <v>2</v>
      </c>
      <c r="D388" s="15" t="s">
        <v>122</v>
      </c>
      <c r="E388" s="15" t="s">
        <v>123</v>
      </c>
      <c r="F388" s="16">
        <v>44368</v>
      </c>
      <c r="G388" s="2" t="s">
        <v>209</v>
      </c>
      <c r="H388" s="18">
        <v>4367462471</v>
      </c>
      <c r="I388" s="2">
        <v>50118</v>
      </c>
      <c r="J388" s="1" t="s">
        <v>124</v>
      </c>
      <c r="K388" s="2"/>
    </row>
    <row r="389" spans="1:11" x14ac:dyDescent="0.3">
      <c r="A389" s="15">
        <v>118</v>
      </c>
      <c r="B389" s="27" t="str">
        <f>VLOOKUP(A389,Tabela1[[#All],[Estabelecimento]:[Inscrição Estadual]],5,0)</f>
        <v>10.376.555/0018-34</v>
      </c>
      <c r="C389" s="15">
        <v>1</v>
      </c>
      <c r="D389" s="15" t="s">
        <v>128</v>
      </c>
      <c r="E389" s="15" t="s">
        <v>123</v>
      </c>
      <c r="F389" s="16">
        <v>44368</v>
      </c>
      <c r="G389" s="2" t="s">
        <v>209</v>
      </c>
      <c r="H389" s="18">
        <v>69776245404</v>
      </c>
      <c r="I389" s="2">
        <v>50118</v>
      </c>
      <c r="J389" s="1" t="s">
        <v>124</v>
      </c>
      <c r="K389" s="2"/>
    </row>
    <row r="390" spans="1:11" x14ac:dyDescent="0.3">
      <c r="A390" s="15">
        <v>118</v>
      </c>
      <c r="B390" s="27" t="str">
        <f>VLOOKUP(A390,Tabela1[[#All],[Estabelecimento]:[Inscrição Estadual]],5,0)</f>
        <v>10.376.555/0018-34</v>
      </c>
      <c r="C390" s="15">
        <v>3</v>
      </c>
      <c r="D390" s="15" t="s">
        <v>721</v>
      </c>
      <c r="E390" s="15" t="s">
        <v>123</v>
      </c>
      <c r="F390" s="16">
        <v>44384</v>
      </c>
      <c r="G390" s="2"/>
      <c r="H390" s="18">
        <v>9610805400</v>
      </c>
      <c r="I390" s="2">
        <v>50118</v>
      </c>
      <c r="J390" s="1" t="s">
        <v>124</v>
      </c>
      <c r="K390" s="2"/>
    </row>
    <row r="391" spans="1:11" x14ac:dyDescent="0.3">
      <c r="A391" s="15">
        <v>118</v>
      </c>
      <c r="B391" s="27" t="str">
        <f>VLOOKUP(A391,Tabela1[[#All],[Estabelecimento]:[Inscrição Estadual]],5,0)</f>
        <v>10.376.555/0018-34</v>
      </c>
      <c r="C391" s="15">
        <v>4</v>
      </c>
      <c r="D391" s="15" t="s">
        <v>722</v>
      </c>
      <c r="E391" s="15" t="s">
        <v>123</v>
      </c>
      <c r="F391" s="16">
        <v>44384</v>
      </c>
      <c r="G391" s="2"/>
      <c r="H391" s="18">
        <v>780321480</v>
      </c>
      <c r="I391" s="2">
        <v>50118</v>
      </c>
      <c r="J391" s="1" t="s">
        <v>124</v>
      </c>
      <c r="K391" s="2"/>
    </row>
    <row r="392" spans="1:11" x14ac:dyDescent="0.3">
      <c r="A392" s="15">
        <v>119</v>
      </c>
      <c r="B392" s="27" t="str">
        <f>VLOOKUP(A392,Tabela1[[#All],[Estabelecimento]:[Inscrição Estadual]],5,0)</f>
        <v>10.376.555/0019-15</v>
      </c>
      <c r="C392" s="15">
        <v>1</v>
      </c>
      <c r="D392" s="15" t="s">
        <v>646</v>
      </c>
      <c r="E392" s="15" t="s">
        <v>492</v>
      </c>
      <c r="F392" s="16">
        <v>44046</v>
      </c>
      <c r="G392" s="2" t="s">
        <v>189</v>
      </c>
      <c r="H392" s="18">
        <v>34725173878</v>
      </c>
      <c r="I392" s="2">
        <v>50119</v>
      </c>
      <c r="J392" s="1" t="s">
        <v>647</v>
      </c>
      <c r="K392" s="2" t="s">
        <v>648</v>
      </c>
    </row>
    <row r="393" spans="1:11" x14ac:dyDescent="0.3">
      <c r="A393" s="15">
        <v>119</v>
      </c>
      <c r="B393" s="27" t="str">
        <f>VLOOKUP(A393,Tabela1[[#All],[Estabelecimento]:[Inscrição Estadual]],5,0)</f>
        <v>10.376.555/0019-15</v>
      </c>
      <c r="C393" s="15">
        <v>2</v>
      </c>
      <c r="D393" s="15" t="s">
        <v>644</v>
      </c>
      <c r="E393" s="15" t="s">
        <v>55</v>
      </c>
      <c r="F393" s="16">
        <v>44291</v>
      </c>
      <c r="G393" s="2" t="s">
        <v>646</v>
      </c>
      <c r="H393" s="18">
        <v>1855770164</v>
      </c>
      <c r="I393" s="2">
        <v>40108</v>
      </c>
      <c r="J393" s="1" t="s">
        <v>643</v>
      </c>
      <c r="K393" s="2" t="s">
        <v>645</v>
      </c>
    </row>
    <row r="394" spans="1:11" x14ac:dyDescent="0.3">
      <c r="A394" s="15">
        <v>119</v>
      </c>
      <c r="B394" s="27" t="str">
        <f>VLOOKUP(A394,Tabela1[[#All],[Estabelecimento]:[Inscrição Estadual]],5,0)</f>
        <v>10.376.555/0019-15</v>
      </c>
      <c r="C394" s="15">
        <v>3</v>
      </c>
      <c r="D394" s="15" t="s">
        <v>652</v>
      </c>
      <c r="E394" s="15" t="s">
        <v>485</v>
      </c>
      <c r="F394" s="16">
        <v>44298</v>
      </c>
      <c r="G394" s="2" t="s">
        <v>646</v>
      </c>
      <c r="H394" s="18">
        <v>2313403114</v>
      </c>
      <c r="I394" s="2">
        <v>40108</v>
      </c>
      <c r="J394" s="1" t="s">
        <v>643</v>
      </c>
      <c r="K394" s="2"/>
    </row>
    <row r="395" spans="1:11" x14ac:dyDescent="0.3">
      <c r="A395" s="15">
        <v>119</v>
      </c>
      <c r="B395" s="27" t="str">
        <f>VLOOKUP(A395,Tabela1[[#All],[Estabelecimento]:[Inscrição Estadual]],5,0)</f>
        <v>10.376.555/0019-15</v>
      </c>
      <c r="C395" s="15">
        <v>6</v>
      </c>
      <c r="D395" s="15" t="s">
        <v>649</v>
      </c>
      <c r="E395" s="15" t="s">
        <v>344</v>
      </c>
      <c r="F395" s="16">
        <v>44299</v>
      </c>
      <c r="G395" s="2" t="s">
        <v>646</v>
      </c>
      <c r="H395" s="18">
        <v>60565397338</v>
      </c>
      <c r="I395" s="2">
        <v>40108</v>
      </c>
      <c r="J395" s="1" t="s">
        <v>643</v>
      </c>
      <c r="K395" s="2"/>
    </row>
    <row r="396" spans="1:11" x14ac:dyDescent="0.3">
      <c r="A396" s="15">
        <v>119</v>
      </c>
      <c r="B396" s="27" t="str">
        <f>VLOOKUP(A396,Tabela1[[#All],[Estabelecimento]:[Inscrição Estadual]],5,0)</f>
        <v>10.376.555/0019-15</v>
      </c>
      <c r="C396" s="15">
        <v>4</v>
      </c>
      <c r="D396" s="15" t="s">
        <v>642</v>
      </c>
      <c r="E396" s="15" t="s">
        <v>467</v>
      </c>
      <c r="F396" s="16">
        <v>44300</v>
      </c>
      <c r="G396" s="2" t="s">
        <v>646</v>
      </c>
      <c r="H396" s="18">
        <v>85413992149</v>
      </c>
      <c r="I396" s="2">
        <v>40108</v>
      </c>
      <c r="J396" s="1" t="s">
        <v>643</v>
      </c>
      <c r="K396" s="2"/>
    </row>
    <row r="397" spans="1:11" x14ac:dyDescent="0.3">
      <c r="A397" s="15">
        <v>119</v>
      </c>
      <c r="B397" s="27" t="str">
        <f>VLOOKUP(A397,Tabela1[[#All],[Estabelecimento]:[Inscrição Estadual]],5,0)</f>
        <v>10.376.555/0019-15</v>
      </c>
      <c r="C397" s="15">
        <v>7</v>
      </c>
      <c r="D397" s="15" t="s">
        <v>650</v>
      </c>
      <c r="E397" s="15" t="s">
        <v>344</v>
      </c>
      <c r="F397" s="16">
        <v>44308</v>
      </c>
      <c r="G397" s="2" t="s">
        <v>646</v>
      </c>
      <c r="H397" s="18">
        <v>6063808175</v>
      </c>
      <c r="I397" s="2">
        <v>40108</v>
      </c>
      <c r="J397" s="1" t="s">
        <v>643</v>
      </c>
      <c r="K397" s="2"/>
    </row>
    <row r="398" spans="1:11" x14ac:dyDescent="0.3">
      <c r="A398" s="15">
        <v>119</v>
      </c>
      <c r="B398" s="27" t="str">
        <f>VLOOKUP(A398,Tabela1[[#All],[Estabelecimento]:[Inscrição Estadual]],5,0)</f>
        <v>10.376.555/0019-15</v>
      </c>
      <c r="C398" s="15">
        <v>8</v>
      </c>
      <c r="D398" s="15" t="s">
        <v>653</v>
      </c>
      <c r="E398" s="15" t="s">
        <v>467</v>
      </c>
      <c r="F398" s="16">
        <v>44308</v>
      </c>
      <c r="G398" s="2" t="s">
        <v>646</v>
      </c>
      <c r="H398" s="18">
        <v>89656601149</v>
      </c>
      <c r="I398" s="2">
        <v>40108</v>
      </c>
      <c r="J398" s="1" t="s">
        <v>643</v>
      </c>
      <c r="K398" s="2"/>
    </row>
    <row r="399" spans="1:11" x14ac:dyDescent="0.3">
      <c r="A399" s="15">
        <v>119</v>
      </c>
      <c r="B399" s="27" t="str">
        <f>VLOOKUP(A399,Tabela1[[#All],[Estabelecimento]:[Inscrição Estadual]],5,0)</f>
        <v>10.376.555/0019-15</v>
      </c>
      <c r="C399" s="15">
        <v>10</v>
      </c>
      <c r="D399" s="15" t="s">
        <v>651</v>
      </c>
      <c r="E399" s="15" t="s">
        <v>467</v>
      </c>
      <c r="F399" s="16">
        <v>44333</v>
      </c>
      <c r="G399" s="2" t="s">
        <v>646</v>
      </c>
      <c r="H399" s="18">
        <v>36580126841</v>
      </c>
      <c r="I399" s="2">
        <v>40108</v>
      </c>
      <c r="J399" s="1" t="s">
        <v>643</v>
      </c>
      <c r="K399" s="2"/>
    </row>
    <row r="400" spans="1:11" x14ac:dyDescent="0.3">
      <c r="A400" s="15">
        <v>119</v>
      </c>
      <c r="B400" s="27" t="str">
        <f>VLOOKUP(A400,Tabela1[[#All],[Estabelecimento]:[Inscrição Estadual]],5,0)</f>
        <v>10.376.555/0019-15</v>
      </c>
      <c r="C400" s="15">
        <v>11</v>
      </c>
      <c r="D400" s="15" t="s">
        <v>723</v>
      </c>
      <c r="E400" s="15" t="s">
        <v>417</v>
      </c>
      <c r="F400" s="16">
        <v>44390</v>
      </c>
      <c r="G400" s="2" t="s">
        <v>189</v>
      </c>
      <c r="H400" s="18">
        <v>80746306334</v>
      </c>
      <c r="I400" s="2">
        <v>40108</v>
      </c>
      <c r="J400" s="1" t="s">
        <v>643</v>
      </c>
      <c r="K400" s="2"/>
    </row>
    <row r="401" spans="1:11" x14ac:dyDescent="0.3">
      <c r="A401" s="15">
        <v>119</v>
      </c>
      <c r="B401" s="27" t="str">
        <f>VLOOKUP(A401,Tabela1[[#All],[Estabelecimento]:[Inscrição Estadual]],5,0)</f>
        <v>10.376.555/0019-15</v>
      </c>
      <c r="C401" s="15">
        <v>12</v>
      </c>
      <c r="D401" s="15" t="s">
        <v>724</v>
      </c>
      <c r="E401" s="15" t="s">
        <v>467</v>
      </c>
      <c r="F401" s="16">
        <v>44397</v>
      </c>
      <c r="G401" s="2" t="s">
        <v>646</v>
      </c>
      <c r="H401" s="18">
        <v>99970597353</v>
      </c>
      <c r="I401" s="2">
        <v>40108</v>
      </c>
      <c r="J401" s="1" t="s">
        <v>643</v>
      </c>
      <c r="K401" s="2"/>
    </row>
  </sheetData>
  <autoFilter ref="A1:K401" xr:uid="{9A2C34F0-FD43-44EF-8DEA-7D6B032C3CBD}">
    <sortState xmlns:xlrd2="http://schemas.microsoft.com/office/spreadsheetml/2017/richdata2" ref="A2:K401">
      <sortCondition ref="A1:A401"/>
    </sortState>
  </autoFilter>
  <sortState xmlns:xlrd2="http://schemas.microsoft.com/office/spreadsheetml/2017/richdata2" ref="A2:K401">
    <sortCondition ref="F2:F401"/>
  </sortState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966CB-3FCF-4CD8-861A-78337204591B}">
  <dimension ref="A1:I22"/>
  <sheetViews>
    <sheetView workbookViewId="0">
      <selection activeCell="A2" sqref="A2"/>
    </sheetView>
  </sheetViews>
  <sheetFormatPr defaultRowHeight="15" x14ac:dyDescent="0.25"/>
  <cols>
    <col min="1" max="1" width="16" bestFit="1" customWidth="1"/>
    <col min="2" max="2" width="36.5703125" bestFit="1" customWidth="1"/>
    <col min="3" max="3" width="7.28515625" customWidth="1"/>
    <col min="4" max="5" width="19.28515625" bestFit="1" customWidth="1"/>
    <col min="6" max="6" width="16.7109375" bestFit="1" customWidth="1"/>
    <col min="7" max="7" width="18.28515625" bestFit="1" customWidth="1"/>
    <col min="8" max="8" width="31.28515625" bestFit="1" customWidth="1"/>
    <col min="9" max="9" width="21.85546875" customWidth="1"/>
  </cols>
  <sheetData>
    <row r="1" spans="1:9" x14ac:dyDescent="0.25">
      <c r="A1" s="20" t="s">
        <v>737</v>
      </c>
      <c r="B1" s="20" t="s">
        <v>738</v>
      </c>
      <c r="C1" s="20" t="s">
        <v>739</v>
      </c>
      <c r="D1" s="20" t="s">
        <v>740</v>
      </c>
      <c r="E1" s="20" t="s">
        <v>741</v>
      </c>
      <c r="F1" s="20" t="s">
        <v>742</v>
      </c>
      <c r="G1" s="20" t="s">
        <v>743</v>
      </c>
      <c r="H1" s="20" t="s">
        <v>744</v>
      </c>
      <c r="I1" s="20" t="s">
        <v>745</v>
      </c>
    </row>
    <row r="2" spans="1:9" x14ac:dyDescent="0.25">
      <c r="A2" s="20">
        <v>101</v>
      </c>
      <c r="B2" s="20" t="s">
        <v>746</v>
      </c>
      <c r="C2" s="20" t="s">
        <v>747</v>
      </c>
      <c r="D2" s="20" t="s">
        <v>748</v>
      </c>
      <c r="E2" s="20" t="s">
        <v>749</v>
      </c>
      <c r="F2" s="21">
        <v>148322579111</v>
      </c>
      <c r="G2" s="20" t="s">
        <v>750</v>
      </c>
      <c r="H2" s="20" t="s">
        <v>751</v>
      </c>
      <c r="I2" s="20" t="s">
        <v>752</v>
      </c>
    </row>
    <row r="3" spans="1:9" x14ac:dyDescent="0.25">
      <c r="A3" s="20">
        <v>102</v>
      </c>
      <c r="B3" s="20" t="s">
        <v>753</v>
      </c>
      <c r="C3" s="20" t="s">
        <v>754</v>
      </c>
      <c r="D3" s="20" t="s">
        <v>755</v>
      </c>
      <c r="E3" s="20" t="s">
        <v>756</v>
      </c>
      <c r="F3" s="21">
        <v>219030004110</v>
      </c>
      <c r="G3" s="20">
        <v>10275</v>
      </c>
      <c r="H3" s="20" t="s">
        <v>757</v>
      </c>
      <c r="I3" s="20" t="s">
        <v>758</v>
      </c>
    </row>
    <row r="4" spans="1:9" x14ac:dyDescent="0.25">
      <c r="A4" s="20">
        <v>103</v>
      </c>
      <c r="B4" s="20" t="s">
        <v>759</v>
      </c>
      <c r="C4" s="20" t="s">
        <v>760</v>
      </c>
      <c r="D4" s="20" t="s">
        <v>755</v>
      </c>
      <c r="E4" s="20" t="s">
        <v>761</v>
      </c>
      <c r="F4" s="20" t="s">
        <v>762</v>
      </c>
      <c r="G4" s="20">
        <v>26645</v>
      </c>
      <c r="H4" s="20" t="s">
        <v>752</v>
      </c>
      <c r="I4" s="22" t="s">
        <v>763</v>
      </c>
    </row>
    <row r="5" spans="1:9" x14ac:dyDescent="0.25">
      <c r="A5" s="20">
        <v>104</v>
      </c>
      <c r="B5" s="20" t="s">
        <v>764</v>
      </c>
      <c r="C5" s="20" t="s">
        <v>765</v>
      </c>
      <c r="D5" s="20" t="s">
        <v>755</v>
      </c>
      <c r="E5" s="20" t="s">
        <v>766</v>
      </c>
      <c r="F5" s="21">
        <v>171025293119</v>
      </c>
      <c r="G5" s="20">
        <v>145872</v>
      </c>
      <c r="H5" s="20" t="s">
        <v>767</v>
      </c>
      <c r="I5" s="23" t="s">
        <v>768</v>
      </c>
    </row>
    <row r="6" spans="1:9" x14ac:dyDescent="0.25">
      <c r="A6" s="20">
        <v>105</v>
      </c>
      <c r="B6" s="20" t="s">
        <v>769</v>
      </c>
      <c r="C6" s="20" t="s">
        <v>770</v>
      </c>
      <c r="D6" s="20" t="s">
        <v>771</v>
      </c>
      <c r="E6" s="20" t="s">
        <v>772</v>
      </c>
      <c r="F6" s="21">
        <v>251048049110</v>
      </c>
      <c r="G6" s="20" t="s">
        <v>773</v>
      </c>
      <c r="H6" s="20" t="s">
        <v>774</v>
      </c>
      <c r="I6" s="20"/>
    </row>
    <row r="7" spans="1:9" x14ac:dyDescent="0.25">
      <c r="A7" s="20">
        <v>106</v>
      </c>
      <c r="B7" s="20" t="s">
        <v>775</v>
      </c>
      <c r="C7" s="20" t="s">
        <v>776</v>
      </c>
      <c r="D7" s="20" t="s">
        <v>755</v>
      </c>
      <c r="E7" s="20" t="s">
        <v>777</v>
      </c>
      <c r="F7" s="20" t="s">
        <v>778</v>
      </c>
      <c r="G7" s="20">
        <v>6219</v>
      </c>
      <c r="H7" s="20" t="s">
        <v>779</v>
      </c>
      <c r="I7" s="22"/>
    </row>
    <row r="8" spans="1:9" x14ac:dyDescent="0.25">
      <c r="A8" s="20">
        <v>107</v>
      </c>
      <c r="B8" s="20" t="s">
        <v>780</v>
      </c>
      <c r="C8" s="20" t="s">
        <v>781</v>
      </c>
      <c r="D8" s="20" t="s">
        <v>755</v>
      </c>
      <c r="E8" s="20" t="s">
        <v>782</v>
      </c>
      <c r="F8" s="20" t="s">
        <v>783</v>
      </c>
      <c r="G8" s="20">
        <v>93072</v>
      </c>
      <c r="H8" s="20" t="s">
        <v>784</v>
      </c>
      <c r="I8" s="22" t="s">
        <v>785</v>
      </c>
    </row>
    <row r="9" spans="1:9" x14ac:dyDescent="0.25">
      <c r="A9" s="20">
        <v>108</v>
      </c>
      <c r="B9" s="20" t="s">
        <v>786</v>
      </c>
      <c r="C9" s="20" t="s">
        <v>787</v>
      </c>
      <c r="D9" s="20" t="s">
        <v>771</v>
      </c>
      <c r="E9" s="20" t="s">
        <v>788</v>
      </c>
      <c r="F9" s="20" t="s">
        <v>789</v>
      </c>
      <c r="G9" s="20">
        <v>814600</v>
      </c>
      <c r="H9" s="20" t="s">
        <v>790</v>
      </c>
      <c r="I9" s="20" t="s">
        <v>791</v>
      </c>
    </row>
    <row r="10" spans="1:9" x14ac:dyDescent="0.25">
      <c r="A10" s="20">
        <v>109</v>
      </c>
      <c r="B10" s="20" t="s">
        <v>792</v>
      </c>
      <c r="C10" s="20" t="s">
        <v>793</v>
      </c>
      <c r="D10" s="20" t="s">
        <v>755</v>
      </c>
      <c r="E10" s="20" t="s">
        <v>794</v>
      </c>
      <c r="F10" s="21">
        <v>733017460118</v>
      </c>
      <c r="G10" s="20">
        <v>2524</v>
      </c>
      <c r="H10" s="20" t="s">
        <v>795</v>
      </c>
      <c r="I10" s="22" t="s">
        <v>796</v>
      </c>
    </row>
    <row r="11" spans="1:9" x14ac:dyDescent="0.25">
      <c r="A11" s="20">
        <v>110</v>
      </c>
      <c r="B11" s="20" t="s">
        <v>797</v>
      </c>
      <c r="C11" s="20" t="s">
        <v>798</v>
      </c>
      <c r="D11" s="20" t="s">
        <v>771</v>
      </c>
      <c r="E11" s="20" t="s">
        <v>799</v>
      </c>
      <c r="F11" s="21">
        <v>506031339114</v>
      </c>
      <c r="G11" s="20"/>
      <c r="H11" s="20" t="s">
        <v>774</v>
      </c>
      <c r="I11" s="20"/>
    </row>
    <row r="12" spans="1:9" x14ac:dyDescent="0.25">
      <c r="A12" s="20">
        <v>111</v>
      </c>
      <c r="B12" s="20" t="s">
        <v>800</v>
      </c>
      <c r="C12" s="20" t="s">
        <v>801</v>
      </c>
      <c r="D12" s="20" t="s">
        <v>771</v>
      </c>
      <c r="E12" s="20" t="s">
        <v>802</v>
      </c>
      <c r="F12" s="21">
        <v>526124750116</v>
      </c>
      <c r="G12" s="20">
        <v>15699</v>
      </c>
      <c r="H12" s="20" t="s">
        <v>774</v>
      </c>
      <c r="I12" s="20"/>
    </row>
    <row r="13" spans="1:9" x14ac:dyDescent="0.25">
      <c r="A13" s="20">
        <v>112</v>
      </c>
      <c r="B13" s="20" t="s">
        <v>803</v>
      </c>
      <c r="C13" s="20" t="s">
        <v>804</v>
      </c>
      <c r="D13" s="20" t="s">
        <v>771</v>
      </c>
      <c r="E13" s="20" t="s">
        <v>805</v>
      </c>
      <c r="F13" s="21">
        <v>527048490119</v>
      </c>
      <c r="G13" s="20">
        <v>8391</v>
      </c>
      <c r="H13" s="20" t="s">
        <v>806</v>
      </c>
      <c r="I13" s="20" t="s">
        <v>807</v>
      </c>
    </row>
    <row r="14" spans="1:9" x14ac:dyDescent="0.25">
      <c r="A14" s="20">
        <v>113</v>
      </c>
      <c r="B14" s="20" t="s">
        <v>808</v>
      </c>
      <c r="C14" s="20" t="s">
        <v>809</v>
      </c>
      <c r="D14" s="20" t="s">
        <v>755</v>
      </c>
      <c r="E14" s="20" t="s">
        <v>810</v>
      </c>
      <c r="F14" s="21">
        <v>535787020119</v>
      </c>
      <c r="G14" s="20"/>
      <c r="H14" s="20" t="s">
        <v>811</v>
      </c>
      <c r="I14" s="22" t="s">
        <v>812</v>
      </c>
    </row>
    <row r="15" spans="1:9" x14ac:dyDescent="0.25">
      <c r="A15" s="20">
        <v>114</v>
      </c>
      <c r="B15" s="20" t="s">
        <v>813</v>
      </c>
      <c r="C15" s="20" t="s">
        <v>814</v>
      </c>
      <c r="D15" s="20" t="s">
        <v>755</v>
      </c>
      <c r="E15" s="20" t="s">
        <v>815</v>
      </c>
      <c r="F15" s="20" t="s">
        <v>816</v>
      </c>
      <c r="G15" s="24" t="s">
        <v>817</v>
      </c>
      <c r="H15" s="20" t="s">
        <v>818</v>
      </c>
      <c r="I15" s="22" t="s">
        <v>768</v>
      </c>
    </row>
    <row r="16" spans="1:9" x14ac:dyDescent="0.25">
      <c r="A16" s="20">
        <v>115</v>
      </c>
      <c r="B16" s="20" t="s">
        <v>819</v>
      </c>
      <c r="C16" s="20" t="s">
        <v>820</v>
      </c>
      <c r="D16" s="20" t="s">
        <v>771</v>
      </c>
      <c r="E16" s="20" t="s">
        <v>821</v>
      </c>
      <c r="F16" s="20" t="s">
        <v>822</v>
      </c>
      <c r="G16" s="20">
        <v>1319</v>
      </c>
      <c r="H16" s="20" t="s">
        <v>790</v>
      </c>
      <c r="I16" s="20"/>
    </row>
    <row r="17" spans="1:9" x14ac:dyDescent="0.25">
      <c r="A17" s="20">
        <v>116</v>
      </c>
      <c r="B17" s="20" t="s">
        <v>823</v>
      </c>
      <c r="C17" s="20" t="s">
        <v>824</v>
      </c>
      <c r="D17" s="20" t="s">
        <v>771</v>
      </c>
      <c r="E17" s="20" t="s">
        <v>825</v>
      </c>
      <c r="F17" s="20" t="s">
        <v>826</v>
      </c>
      <c r="G17" s="20"/>
      <c r="H17" s="20" t="s">
        <v>818</v>
      </c>
      <c r="I17" s="22" t="s">
        <v>768</v>
      </c>
    </row>
    <row r="18" spans="1:9" x14ac:dyDescent="0.25">
      <c r="A18" s="20">
        <v>117</v>
      </c>
      <c r="B18" s="20" t="s">
        <v>827</v>
      </c>
      <c r="C18" s="20" t="s">
        <v>828</v>
      </c>
      <c r="D18" s="20" t="s">
        <v>755</v>
      </c>
      <c r="E18" s="20" t="s">
        <v>829</v>
      </c>
      <c r="F18" s="21" t="s">
        <v>830</v>
      </c>
      <c r="G18" s="20" t="s">
        <v>831</v>
      </c>
      <c r="H18" s="20" t="s">
        <v>832</v>
      </c>
      <c r="I18" s="20" t="s">
        <v>833</v>
      </c>
    </row>
    <row r="19" spans="1:9" x14ac:dyDescent="0.25">
      <c r="A19" s="20">
        <v>118</v>
      </c>
      <c r="B19" s="20" t="s">
        <v>834</v>
      </c>
      <c r="C19" s="20" t="s">
        <v>835</v>
      </c>
      <c r="D19" s="20" t="s">
        <v>771</v>
      </c>
      <c r="E19" s="20" t="s">
        <v>836</v>
      </c>
      <c r="F19" s="20" t="s">
        <v>837</v>
      </c>
      <c r="G19" s="20"/>
      <c r="H19" s="20"/>
      <c r="I19" s="20"/>
    </row>
    <row r="20" spans="1:9" x14ac:dyDescent="0.25">
      <c r="A20" s="20">
        <v>119</v>
      </c>
      <c r="B20" s="20" t="s">
        <v>838</v>
      </c>
      <c r="C20" s="20" t="s">
        <v>839</v>
      </c>
      <c r="D20" s="20" t="s">
        <v>771</v>
      </c>
      <c r="E20" s="20" t="s">
        <v>840</v>
      </c>
      <c r="F20" s="20" t="s">
        <v>841</v>
      </c>
      <c r="G20" s="20"/>
      <c r="H20" s="20" t="s">
        <v>842</v>
      </c>
      <c r="I20" s="20" t="s">
        <v>843</v>
      </c>
    </row>
    <row r="21" spans="1:9" x14ac:dyDescent="0.25">
      <c r="A21" s="20"/>
      <c r="B21" s="20"/>
      <c r="C21" s="20"/>
      <c r="D21" s="20"/>
      <c r="E21" s="20"/>
      <c r="F21" s="20"/>
      <c r="G21" s="20"/>
      <c r="H21" s="20"/>
      <c r="I21" s="20"/>
    </row>
    <row r="22" spans="1:9" x14ac:dyDescent="0.25">
      <c r="A22" s="20"/>
      <c r="B22" s="20"/>
      <c r="C22" s="20"/>
      <c r="D22" s="20"/>
      <c r="E22" s="20"/>
      <c r="F22" s="20"/>
      <c r="G22" s="20"/>
      <c r="H22" s="20"/>
      <c r="I22" s="20"/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Lista de funcionários</vt:lpstr>
      <vt:lpstr>Estabelecimentos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ksoares</dc:creator>
  <cp:lastModifiedBy>Fernanda Figueiredo | Congonhas Travel</cp:lastModifiedBy>
  <dcterms:created xsi:type="dcterms:W3CDTF">2021-07-02T21:00:58Z</dcterms:created>
  <dcterms:modified xsi:type="dcterms:W3CDTF">2021-08-19T21:41:45Z</dcterms:modified>
</cp:coreProperties>
</file>